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cuments\AMAP\2024 2025\"/>
    </mc:Choice>
  </mc:AlternateContent>
  <xr:revisionPtr revIDLastSave="0" documentId="13_ncr:1_{BBEEB122-6948-4D48-82AA-A6D3DFD77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YkcHhibJR/hQhUWVQFlG3BXQ+gd85LCW42nq/4JF4s="/>
    </ext>
  </extLst>
</workbook>
</file>

<file path=xl/calcChain.xml><?xml version="1.0" encoding="utf-8"?>
<calcChain xmlns="http://schemas.openxmlformats.org/spreadsheetml/2006/main">
  <c r="B42" i="1" l="1"/>
  <c r="B43" i="1" s="1"/>
  <c r="G42" i="1"/>
  <c r="G43" i="1" s="1"/>
  <c r="F42" i="1"/>
  <c r="F43" i="1" s="1"/>
  <c r="E42" i="1"/>
  <c r="E43" i="1" s="1"/>
  <c r="D42" i="1"/>
  <c r="D43" i="1" s="1"/>
  <c r="C42" i="1"/>
  <c r="C43" i="1" s="1"/>
  <c r="B46" i="1" l="1"/>
  <c r="B45" i="1"/>
  <c r="B44" i="1"/>
</calcChain>
</file>

<file path=xl/sharedStrings.xml><?xml version="1.0" encoding="utf-8"?>
<sst xmlns="http://schemas.openxmlformats.org/spreadsheetml/2006/main" count="48" uniqueCount="42">
  <si>
    <t>Amap Ancenis</t>
  </si>
  <si>
    <t>CONTRAT GALETTES ET CRÊPES DU 01/11/2024 AU 30/04/2025</t>
  </si>
  <si>
    <r>
      <rPr>
        <b/>
        <u/>
        <sz val="10"/>
        <color rgb="FF000000"/>
        <rFont val="Arial"/>
        <family val="2"/>
      </rPr>
      <t>Productrice</t>
    </r>
    <r>
      <rPr>
        <b/>
        <u/>
        <sz val="10"/>
        <color rgb="FF000000"/>
        <rFont val="Arial"/>
        <family val="2"/>
      </rPr>
      <t xml:space="preserve"> : </t>
    </r>
  </si>
  <si>
    <r>
      <rPr>
        <b/>
        <u/>
        <sz val="10"/>
        <color rgb="FF333333"/>
        <rFont val="Arial"/>
        <family val="2"/>
      </rPr>
      <t>Consom'acteur adhérent</t>
    </r>
    <r>
      <rPr>
        <b/>
        <u/>
        <sz val="10"/>
        <color rgb="FF333333"/>
        <rFont val="Arial"/>
        <family val="2"/>
      </rPr>
      <t xml:space="preserve"> :</t>
    </r>
  </si>
  <si>
    <t>Les Paysans Galettiers</t>
  </si>
  <si>
    <t>Nom :</t>
  </si>
  <si>
    <t>Blandine et François COUEFFE</t>
  </si>
  <si>
    <t>Prénom :</t>
  </si>
  <si>
    <t>La Haute, La Champenière</t>
  </si>
  <si>
    <t>Adresse :</t>
  </si>
  <si>
    <t>49530 Orée-d'Anjou</t>
  </si>
  <si>
    <t>Tel : 06 30 06 99 29 - Mail : lespaysansgalettiers@gmail.com</t>
  </si>
  <si>
    <t xml:space="preserve">Tél. : </t>
  </si>
  <si>
    <t>Référent bénévole de l'association :</t>
  </si>
  <si>
    <t xml:space="preserve">Mail : </t>
  </si>
  <si>
    <t>Victoire Colle</t>
  </si>
  <si>
    <t>06 77 01 09 52</t>
  </si>
  <si>
    <t>victoire.colle@gmail.com</t>
  </si>
  <si>
    <t>Notre ferme comprend deux ateliers : meunerie/transformation en galettes et crêpes, et élevage allaitant.</t>
  </si>
  <si>
    <t>La mouture est aussi réalisée sur la ferme, avec un moulin astrié ( meule de pierre).</t>
  </si>
  <si>
    <t>Les crêpes et les galettes sont cuisinées le jour de la distribution.</t>
  </si>
  <si>
    <t>TARIFS</t>
  </si>
  <si>
    <t>4 galettes</t>
  </si>
  <si>
    <t>6 galettes</t>
  </si>
  <si>
    <t>12 galettes</t>
  </si>
  <si>
    <t>4 crêpes</t>
  </si>
  <si>
    <t>6 crêpes</t>
  </si>
  <si>
    <t>12 crêpes</t>
  </si>
  <si>
    <t>Total</t>
  </si>
  <si>
    <t>Total à payer</t>
  </si>
  <si>
    <t>Si paiement en 3 fois :</t>
  </si>
  <si>
    <t>( 3 chèques)</t>
  </si>
  <si>
    <t>Si paiement en 2 fois :</t>
  </si>
  <si>
    <t>( 2 chèques)</t>
  </si>
  <si>
    <t>Si paiement en 1 fois :</t>
  </si>
  <si>
    <t>J'atteste être à jour de ma cotisation annuelle payable en avril, et m'être inscrit à 2 permanances pour ce semestre.</t>
  </si>
  <si>
    <t>Fait en 2 exemplaires.</t>
  </si>
  <si>
    <t xml:space="preserve">Date : </t>
  </si>
  <si>
    <t>Signature de consom'acteur</t>
  </si>
  <si>
    <t>Signature du producteur</t>
  </si>
  <si>
    <t xml:space="preserve">Toutes nos farines sont fabriquées avec du blé et du sarrasin cultivés sur la ferme. </t>
  </si>
  <si>
    <t>Chèques à l'ordre de : GAEC COUEFFE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</si>
</sst>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&quot; &quot;[$€-40C];[Red]&quot;-&quot;#,##0.00&quot; &quot;[$€-40C]"/>
  </numFmts>
  <fonts count="22">
    <font>
      <sz val="10"/>
      <color theme="1"/>
      <name val="Liberation Sans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0"/>
      <name val="Arial"/>
      <family val="2"/>
    </font>
    <font>
      <b/>
      <sz val="10"/>
      <color theme="1"/>
      <name val="Liberation Sans"/>
    </font>
    <font>
      <b/>
      <i/>
      <sz val="8"/>
      <color rgb="FF000000"/>
      <name val="Arial"/>
      <family val="2"/>
    </font>
    <font>
      <b/>
      <sz val="8"/>
      <color rgb="FF000000"/>
      <name val="Liberation Sans"/>
    </font>
    <font>
      <sz val="10"/>
      <color theme="1"/>
      <name val="Liberation Sans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Liberation Sans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/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5" xfId="0" applyFont="1" applyBorder="1"/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2" fillId="0" borderId="4" xfId="0" applyFont="1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5" xfId="0" applyFont="1" applyBorder="1"/>
    <xf numFmtId="0" fontId="9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10" fillId="0" borderId="8" xfId="0" applyFont="1" applyBorder="1" applyAlignment="1">
      <alignment vertical="center"/>
    </xf>
    <xf numFmtId="0" fontId="1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9" xfId="0" applyNumberFormat="1" applyFont="1" applyBorder="1" applyAlignment="1"/>
    <xf numFmtId="49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9" xfId="0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165" fontId="19" fillId="0" borderId="9" xfId="0" applyNumberFormat="1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Fill="1" applyAlignment="1"/>
    <xf numFmtId="14" fontId="2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8"/>
  <sheetViews>
    <sheetView tabSelected="1" topLeftCell="A25" workbookViewId="0">
      <selection activeCell="I35" sqref="I35"/>
    </sheetView>
  </sheetViews>
  <sheetFormatPr baseColWidth="10" defaultColWidth="14.44140625" defaultRowHeight="15" customHeight="1"/>
  <cols>
    <col min="1" max="1" width="20.33203125" customWidth="1"/>
    <col min="2" max="7" width="10.6640625" customWidth="1"/>
    <col min="8" max="8" width="8.5546875" customWidth="1"/>
    <col min="9" max="23" width="12.109375" customWidth="1"/>
  </cols>
  <sheetData>
    <row r="1" spans="1:23" ht="12.7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>
      <c r="A3" s="2"/>
      <c r="B3" s="3"/>
      <c r="C3" s="4"/>
      <c r="D3" s="4"/>
      <c r="E3" s="4"/>
      <c r="F3" s="4"/>
      <c r="G3" s="4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2"/>
      <c r="B4" s="3"/>
      <c r="C4" s="4"/>
      <c r="D4" s="4"/>
      <c r="E4" s="4"/>
      <c r="F4" s="4"/>
      <c r="G4" s="4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5" t="s">
        <v>2</v>
      </c>
      <c r="B5" s="6"/>
      <c r="C5" s="7"/>
      <c r="D5" s="7"/>
      <c r="E5" s="8"/>
      <c r="F5" s="4"/>
      <c r="G5" s="9" t="s">
        <v>3</v>
      </c>
      <c r="H5" s="6"/>
      <c r="I5" s="10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2" t="s">
        <v>4</v>
      </c>
      <c r="B6" s="3"/>
      <c r="C6" s="4"/>
      <c r="D6" s="4"/>
      <c r="E6" s="13"/>
      <c r="F6" s="4"/>
      <c r="G6" s="14" t="s">
        <v>5</v>
      </c>
      <c r="H6" s="3"/>
      <c r="I6" s="1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2" t="s">
        <v>6</v>
      </c>
      <c r="B7" s="3"/>
      <c r="C7" s="4"/>
      <c r="D7" s="4"/>
      <c r="E7" s="13"/>
      <c r="F7" s="4"/>
      <c r="G7" s="14" t="s">
        <v>7</v>
      </c>
      <c r="H7" s="3"/>
      <c r="I7" s="1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12" t="s">
        <v>8</v>
      </c>
      <c r="B8" s="3"/>
      <c r="C8" s="4"/>
      <c r="D8" s="4"/>
      <c r="E8" s="13"/>
      <c r="F8" s="4"/>
      <c r="G8" s="16" t="s">
        <v>9</v>
      </c>
      <c r="H8" s="3"/>
      <c r="I8" s="1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12" t="s">
        <v>10</v>
      </c>
      <c r="B9" s="3"/>
      <c r="C9" s="4"/>
      <c r="D9" s="4"/>
      <c r="E9" s="13"/>
      <c r="F9" s="4"/>
      <c r="G9" s="16"/>
      <c r="H9" s="3"/>
      <c r="I9" s="1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17" t="s">
        <v>11</v>
      </c>
      <c r="B10" s="3"/>
      <c r="C10" s="4"/>
      <c r="D10" s="4"/>
      <c r="E10" s="13"/>
      <c r="F10" s="4"/>
      <c r="G10" s="16" t="s">
        <v>12</v>
      </c>
      <c r="H10" s="3"/>
      <c r="I10" s="1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18"/>
      <c r="B11" s="3"/>
      <c r="C11" s="4"/>
      <c r="D11" s="4"/>
      <c r="E11" s="13"/>
      <c r="F11" s="4"/>
      <c r="G11" s="16"/>
      <c r="H11" s="3"/>
      <c r="I11" s="1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19"/>
      <c r="B12" s="20"/>
      <c r="C12" s="21"/>
      <c r="D12" s="20"/>
      <c r="E12" s="22"/>
      <c r="F12" s="3"/>
      <c r="G12" s="14"/>
      <c r="H12" s="3"/>
      <c r="I12" s="1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5" t="s">
        <v>13</v>
      </c>
      <c r="B13" s="23"/>
      <c r="C13" s="23"/>
      <c r="D13" s="23"/>
      <c r="E13" s="24"/>
      <c r="F13" s="25"/>
      <c r="G13" s="14" t="s">
        <v>14</v>
      </c>
      <c r="H13" s="25"/>
      <c r="I13" s="26"/>
      <c r="J13" s="2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12.75" customHeight="1">
      <c r="A14" s="28" t="s">
        <v>15</v>
      </c>
      <c r="B14" s="25"/>
      <c r="C14" s="29" t="s">
        <v>16</v>
      </c>
      <c r="D14" s="25"/>
      <c r="E14" s="30"/>
      <c r="F14" s="25"/>
      <c r="G14" s="31"/>
      <c r="H14" s="25"/>
      <c r="I14" s="26"/>
      <c r="J14" s="2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12.75" customHeight="1">
      <c r="A15" s="32" t="s">
        <v>17</v>
      </c>
      <c r="B15" s="21"/>
      <c r="C15" s="21"/>
      <c r="D15" s="21"/>
      <c r="E15" s="33"/>
      <c r="F15" s="25"/>
      <c r="G15" s="34"/>
      <c r="H15" s="35"/>
      <c r="I15" s="36"/>
      <c r="J15" s="3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2.75" customHeight="1">
      <c r="A16" s="1"/>
      <c r="B16" s="37"/>
      <c r="C16" s="37"/>
      <c r="D16" s="37"/>
      <c r="E16" s="37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3"/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65" t="s">
        <v>18</v>
      </c>
      <c r="B18" s="63"/>
      <c r="C18" s="63"/>
      <c r="D18" s="63"/>
      <c r="E18" s="63"/>
      <c r="F18" s="63"/>
      <c r="G18" s="63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29" t="s">
        <v>40</v>
      </c>
      <c r="B19" s="3"/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29" t="s">
        <v>19</v>
      </c>
      <c r="B20" s="3"/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29" t="s">
        <v>20</v>
      </c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3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39" t="s">
        <v>21</v>
      </c>
      <c r="B23" s="3"/>
      <c r="C23" s="3"/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3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40" t="s">
        <v>22</v>
      </c>
      <c r="B25" s="41">
        <v>3.6</v>
      </c>
      <c r="C25" s="3"/>
      <c r="D25" s="42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40" t="s">
        <v>23</v>
      </c>
      <c r="B26" s="41">
        <v>5</v>
      </c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40" t="s">
        <v>24</v>
      </c>
      <c r="B27" s="43">
        <v>9.6</v>
      </c>
      <c r="C27" s="44"/>
      <c r="D27" s="44"/>
      <c r="E27" s="44"/>
      <c r="F27" s="44"/>
      <c r="G27" s="44"/>
      <c r="H27" s="4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40" t="s">
        <v>25</v>
      </c>
      <c r="B28" s="45">
        <v>3.6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40" t="s">
        <v>26</v>
      </c>
      <c r="B29" s="45">
        <v>5.0999999999999996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40" t="s">
        <v>27</v>
      </c>
      <c r="B30" s="45">
        <v>9.9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29"/>
      <c r="B31" s="3"/>
      <c r="C31" s="3"/>
      <c r="D31" s="3"/>
      <c r="E31" s="3"/>
      <c r="F31" s="3"/>
      <c r="G31" s="3"/>
      <c r="H31" s="4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47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48"/>
      <c r="B34" s="48" t="s">
        <v>22</v>
      </c>
      <c r="C34" s="48" t="s">
        <v>23</v>
      </c>
      <c r="D34" s="48" t="s">
        <v>24</v>
      </c>
      <c r="E34" s="48" t="s">
        <v>25</v>
      </c>
      <c r="F34" s="48" t="s">
        <v>26</v>
      </c>
      <c r="G34" s="48" t="s">
        <v>27</v>
      </c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49"/>
      <c r="B35" s="49">
        <v>3.6</v>
      </c>
      <c r="C35" s="49">
        <v>5</v>
      </c>
      <c r="D35" s="49">
        <v>9.6</v>
      </c>
      <c r="E35" s="49">
        <v>3.6</v>
      </c>
      <c r="F35" s="49">
        <v>5.0999999999999996</v>
      </c>
      <c r="G35" s="49">
        <v>9.9</v>
      </c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61">
        <v>45609</v>
      </c>
      <c r="B36" s="50"/>
      <c r="C36" s="50"/>
      <c r="D36" s="50"/>
      <c r="E36" s="50"/>
      <c r="F36" s="50"/>
      <c r="G36" s="50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61">
        <v>45637</v>
      </c>
      <c r="B37" s="50"/>
      <c r="C37" s="50"/>
      <c r="D37" s="50"/>
      <c r="E37" s="50"/>
      <c r="F37" s="50"/>
      <c r="G37" s="5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61">
        <v>45665</v>
      </c>
      <c r="B38" s="50"/>
      <c r="C38" s="50"/>
      <c r="D38" s="50"/>
      <c r="E38" s="50"/>
      <c r="F38" s="50"/>
      <c r="G38" s="5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61">
        <v>45693</v>
      </c>
      <c r="B39" s="50"/>
      <c r="C39" s="50"/>
      <c r="D39" s="50"/>
      <c r="E39" s="50"/>
      <c r="F39" s="50"/>
      <c r="G39" s="5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61">
        <v>45749</v>
      </c>
      <c r="B40" s="50"/>
      <c r="C40" s="50"/>
      <c r="D40" s="50"/>
      <c r="E40" s="50"/>
      <c r="F40" s="50"/>
      <c r="G40" s="5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61">
        <v>45791</v>
      </c>
      <c r="B41" s="51"/>
      <c r="C41" s="51"/>
      <c r="D41" s="51"/>
      <c r="E41" s="51"/>
      <c r="F41" s="51"/>
      <c r="G41" s="5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52" t="s">
        <v>28</v>
      </c>
      <c r="B42" s="51">
        <f>SUM(B36:B41)</f>
        <v>0</v>
      </c>
      <c r="C42" s="51">
        <f t="shared" ref="C42:G42" si="0">SUM(C36:C41)</f>
        <v>0</v>
      </c>
      <c r="D42" s="51">
        <f t="shared" si="0"/>
        <v>0</v>
      </c>
      <c r="E42" s="51">
        <f t="shared" si="0"/>
        <v>0</v>
      </c>
      <c r="F42" s="51">
        <f t="shared" si="0"/>
        <v>0</v>
      </c>
      <c r="G42" s="51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53" t="s">
        <v>29</v>
      </c>
      <c r="B43" s="54">
        <f>B42*$B$35</f>
        <v>0</v>
      </c>
      <c r="C43" s="54">
        <f>C42*$C$35</f>
        <v>0</v>
      </c>
      <c r="D43" s="54">
        <f>D42*$D$35</f>
        <v>0</v>
      </c>
      <c r="E43" s="54">
        <f>E42*$E$35</f>
        <v>0</v>
      </c>
      <c r="F43" s="54">
        <f>F42*$F$35</f>
        <v>0</v>
      </c>
      <c r="G43" s="54">
        <f>G42*$G$35</f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55" t="s">
        <v>30</v>
      </c>
      <c r="B44" s="56">
        <f>SUM(B43:G43)/3</f>
        <v>0</v>
      </c>
      <c r="C44" s="57" t="s">
        <v>31</v>
      </c>
      <c r="D44" s="58"/>
      <c r="E44" s="58"/>
      <c r="F44" s="58"/>
      <c r="G44" s="60" t="s">
        <v>41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55" t="s">
        <v>32</v>
      </c>
      <c r="B45" s="56">
        <f>SUM(B43:G43)/2</f>
        <v>0</v>
      </c>
      <c r="C45" s="57" t="s">
        <v>33</v>
      </c>
      <c r="D45" s="58"/>
      <c r="E45" s="58"/>
      <c r="F45" s="58"/>
      <c r="G45" s="5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55" t="s">
        <v>34</v>
      </c>
      <c r="B46" s="56">
        <f>SUM(B43:G43)</f>
        <v>0</v>
      </c>
      <c r="C46" s="57"/>
      <c r="D46" s="59"/>
      <c r="E46" s="57"/>
      <c r="F46" s="57"/>
      <c r="G46" s="5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" t="s">
        <v>35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" t="s">
        <v>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" t="s">
        <v>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"/>
      <c r="B54" s="1" t="s">
        <v>38</v>
      </c>
      <c r="C54" s="1"/>
      <c r="D54" s="1"/>
      <c r="E54" s="1"/>
      <c r="F54" s="1"/>
      <c r="G54" s="1" t="s">
        <v>39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</sheetData>
  <mergeCells count="3">
    <mergeCell ref="A1:J1"/>
    <mergeCell ref="A2:J2"/>
    <mergeCell ref="A18:G18"/>
  </mergeCells>
  <pageMargins left="0.70866141732283472" right="0.70866141732283472" top="0.74803149606299213" bottom="0.74803149606299213" header="0" footer="0"/>
  <pageSetup paperSize="9" scale="75" fitToHeight="0" pageOrder="overThenDown" orientation="portrait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lastPrinted>2024-10-07T17:20:30Z</cp:lastPrinted>
  <dcterms:created xsi:type="dcterms:W3CDTF">2021-05-24T16:57:26Z</dcterms:created>
  <dcterms:modified xsi:type="dcterms:W3CDTF">2024-10-07T17:22:44Z</dcterms:modified>
</cp:coreProperties>
</file>