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C:\Users\Julien Morel\Documents\AMAP\2024 2025\"/>
    </mc:Choice>
  </mc:AlternateContent>
  <xr:revisionPtr revIDLastSave="0" documentId="8_{EC50F383-ADD5-4A31-8AD7-EE037179D0A1}" xr6:coauthVersionLast="47" xr6:coauthVersionMax="47" xr10:uidLastSave="{00000000-0000-0000-0000-000000000000}"/>
  <bookViews>
    <workbookView xWindow="-108" yWindow="-108" windowWidth="23256" windowHeight="12456" tabRatio="411"/>
  </bookViews>
  <sheets>
    <sheet name="COMMANDE" sheetId="1" r:id="rId1"/>
  </sheets>
  <definedNames>
    <definedName name="__xlfn_IFERROR">NA()</definedName>
    <definedName name="__xlfn_IFNA">NA()</definedName>
    <definedName name="_xlnm.Print_Area" localSheetId="0">COMMANDE!$B$1:$Q$59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1" l="1"/>
  <c r="Q28" i="1"/>
  <c r="Q27" i="1"/>
  <c r="Q26" i="1"/>
  <c r="Q25" i="1"/>
  <c r="Q24" i="1"/>
  <c r="Q23" i="1"/>
  <c r="O28" i="1"/>
  <c r="O27" i="1"/>
  <c r="O26" i="1"/>
  <c r="O25" i="1"/>
  <c r="O24" i="1"/>
  <c r="O23" i="1"/>
  <c r="K23" i="1"/>
  <c r="K25" i="1"/>
  <c r="M28" i="1"/>
  <c r="M27" i="1"/>
  <c r="M26" i="1"/>
  <c r="M25" i="1"/>
  <c r="M24" i="1"/>
  <c r="M23" i="1"/>
  <c r="M22" i="1"/>
  <c r="M21" i="1"/>
  <c r="M20" i="1"/>
  <c r="M19" i="1"/>
  <c r="G21" i="1"/>
  <c r="G20" i="1"/>
  <c r="G19" i="1"/>
  <c r="G22" i="1"/>
  <c r="G23" i="1"/>
  <c r="G25" i="1"/>
  <c r="G26" i="1"/>
  <c r="G27" i="1"/>
  <c r="G28" i="1"/>
  <c r="K28" i="1"/>
  <c r="K27" i="1"/>
  <c r="K26" i="1"/>
  <c r="G24" i="1"/>
  <c r="K24" i="1"/>
  <c r="I36" i="1"/>
  <c r="I35" i="1"/>
  <c r="I34" i="1"/>
  <c r="I33" i="1"/>
  <c r="I32" i="1"/>
  <c r="I31" i="1"/>
  <c r="I28" i="1"/>
  <c r="I27" i="1"/>
  <c r="I25" i="1"/>
  <c r="I24" i="1"/>
  <c r="I23" i="1"/>
  <c r="I22" i="1"/>
  <c r="I21" i="1"/>
  <c r="I20" i="1"/>
  <c r="I19" i="1"/>
  <c r="I37" i="1" s="1"/>
  <c r="I18" i="1"/>
  <c r="P46" i="1"/>
  <c r="N46" i="1"/>
  <c r="L46" i="1"/>
  <c r="H46" i="1"/>
  <c r="F46" i="1"/>
  <c r="F37" i="1"/>
  <c r="Q45" i="1"/>
  <c r="Q44" i="1"/>
  <c r="Q43" i="1"/>
  <c r="Q42" i="1"/>
  <c r="O45" i="1"/>
  <c r="O44" i="1"/>
  <c r="O43" i="1"/>
  <c r="O42" i="1"/>
  <c r="O46" i="1" s="1"/>
  <c r="M45" i="1"/>
  <c r="M44" i="1"/>
  <c r="M43" i="1"/>
  <c r="M42" i="1"/>
  <c r="M46" i="1" s="1"/>
  <c r="K45" i="1"/>
  <c r="K44" i="1"/>
  <c r="K43" i="1"/>
  <c r="K42" i="1"/>
  <c r="K46" i="1" s="1"/>
  <c r="I45" i="1"/>
  <c r="I44" i="1"/>
  <c r="I43" i="1"/>
  <c r="I42" i="1"/>
  <c r="I46" i="1" s="1"/>
  <c r="G45" i="1"/>
  <c r="G44" i="1"/>
  <c r="G43" i="1"/>
  <c r="G42" i="1"/>
  <c r="G31" i="1"/>
  <c r="K31" i="1"/>
  <c r="M31" i="1"/>
  <c r="O31" i="1"/>
  <c r="Q31" i="1"/>
  <c r="Q32" i="1"/>
  <c r="O33" i="1"/>
  <c r="O32" i="1"/>
  <c r="M32" i="1"/>
  <c r="K32" i="1"/>
  <c r="G32" i="1"/>
  <c r="G35" i="1"/>
  <c r="G34" i="1"/>
  <c r="G33" i="1"/>
  <c r="K33" i="1"/>
  <c r="M33" i="1"/>
  <c r="M37" i="1" s="1"/>
  <c r="M34" i="1"/>
  <c r="O34" i="1"/>
  <c r="Q34" i="1"/>
  <c r="Q33" i="1"/>
  <c r="Q36" i="1"/>
  <c r="Q35" i="1"/>
  <c r="O36" i="1"/>
  <c r="O35" i="1"/>
  <c r="M36" i="1"/>
  <c r="M35" i="1"/>
  <c r="K36" i="1"/>
  <c r="K35" i="1"/>
  <c r="G36" i="1"/>
  <c r="K34" i="1"/>
  <c r="I26" i="1"/>
  <c r="G18" i="1"/>
  <c r="G37" i="1" s="1"/>
  <c r="N37" i="1"/>
  <c r="L37" i="1"/>
  <c r="M18" i="1"/>
  <c r="P37" i="1"/>
  <c r="J37" i="1"/>
  <c r="H37" i="1"/>
  <c r="Q22" i="1"/>
  <c r="Q21" i="1"/>
  <c r="Q20" i="1"/>
  <c r="Q19" i="1"/>
  <c r="Q18" i="1"/>
  <c r="O22" i="1"/>
  <c r="O21" i="1"/>
  <c r="O20" i="1"/>
  <c r="O19" i="1"/>
  <c r="O18" i="1"/>
  <c r="O37" i="1" s="1"/>
  <c r="K22" i="1"/>
  <c r="K21" i="1"/>
  <c r="K20" i="1"/>
  <c r="K19" i="1"/>
  <c r="K18" i="1"/>
  <c r="K37" i="1" s="1"/>
  <c r="G46" i="1"/>
  <c r="Q46" i="1"/>
  <c r="Q37" i="1"/>
  <c r="D47" i="1" l="1"/>
  <c r="M47" i="1" s="1"/>
  <c r="D38" i="1"/>
  <c r="M38" i="1" s="1"/>
</calcChain>
</file>

<file path=xl/sharedStrings.xml><?xml version="1.0" encoding="utf-8"?>
<sst xmlns="http://schemas.openxmlformats.org/spreadsheetml/2006/main" count="104" uniqueCount="56">
  <si>
    <t>Contrat AMAP  d'Ançenis</t>
  </si>
  <si>
    <t xml:space="preserve">PÂTES SÈCHES avec ou sans œufs et CHAMPIGNONS - D'ORIGINE PAYSANNE </t>
  </si>
  <si>
    <t>Coordonnées du consom'acteur Amapien:</t>
  </si>
  <si>
    <r>
      <t xml:space="preserve">Coordonnées de la productrice </t>
    </r>
    <r>
      <rPr>
        <b/>
        <sz val="12"/>
        <color indexed="8"/>
        <rFont val="Arial"/>
        <family val="2"/>
      </rPr>
      <t xml:space="preserve">:                                          </t>
    </r>
  </si>
  <si>
    <t xml:space="preserve">Nom, Prénom : </t>
  </si>
  <si>
    <t>Magali DELAUNAY</t>
  </si>
  <si>
    <t xml:space="preserve">Adresse : </t>
  </si>
  <si>
    <t xml:space="preserve">Ferme de l'Audace 44370 Varades </t>
  </si>
  <si>
    <t xml:space="preserve">tél : </t>
  </si>
  <si>
    <t>Tél: 06.12.93.50.10</t>
  </si>
  <si>
    <t xml:space="preserve">Courriel : </t>
  </si>
  <si>
    <t>magdelaunay@hotmail.fr</t>
  </si>
  <si>
    <t>Coordonnées du référent AMAP :</t>
  </si>
  <si>
    <t>Pâtes sèches avec ou sans œufs</t>
  </si>
  <si>
    <t>PRIX</t>
  </si>
  <si>
    <t>Nb</t>
  </si>
  <si>
    <r>
      <t>Coquillette</t>
    </r>
    <r>
      <rPr>
        <b/>
        <sz val="12"/>
        <color indexed="16"/>
        <rFont val="Calibri"/>
        <family val="2"/>
      </rPr>
      <t xml:space="preserve"> sans œufs</t>
    </r>
  </si>
  <si>
    <t>500g</t>
  </si>
  <si>
    <t>1kg</t>
  </si>
  <si>
    <r>
      <t xml:space="preserve">Fusilli </t>
    </r>
    <r>
      <rPr>
        <b/>
        <sz val="12"/>
        <color indexed="16"/>
        <rFont val="Calibri"/>
        <family val="2"/>
      </rPr>
      <t xml:space="preserve">sans œufs </t>
    </r>
  </si>
  <si>
    <t>500 g</t>
  </si>
  <si>
    <t>300g</t>
  </si>
  <si>
    <t>Tagliatelle blé semi-complet</t>
  </si>
  <si>
    <t xml:space="preserve">Pâte au blé semi-complet </t>
  </si>
  <si>
    <t>€/kg</t>
  </si>
  <si>
    <t>Lentilles vertes</t>
  </si>
  <si>
    <t>TOTAL</t>
  </si>
  <si>
    <t>MONTANT TOTAL
des commandes pâtes</t>
  </si>
  <si>
    <t>Nb de chèques de règlement 
(de 1 à 4)</t>
  </si>
  <si>
    <t>montant 
Par chèque</t>
  </si>
  <si>
    <t>CHAMPIGNONS</t>
  </si>
  <si>
    <t>SHIITAKES</t>
  </si>
  <si>
    <t>250 g</t>
  </si>
  <si>
    <t>PLEUROTE</t>
  </si>
  <si>
    <t>Total</t>
  </si>
  <si>
    <t>MONTANT TOTAL
des commandes champignons</t>
  </si>
  <si>
    <t>Les distributions :</t>
  </si>
  <si>
    <t>Modalités de paiement</t>
  </si>
  <si>
    <t>Les chèques sont libellés à l'ordre de Magali Delaunay. Le règlement est à donner ou envoyer avec le contrat au référent.
Le présent contrat doit être apporté en 2 ex le jour de signature ou communiqué au référent « pâtes et Champi ».</t>
  </si>
  <si>
    <t>Je m’engage à respecter les termes du présent contrat.</t>
  </si>
  <si>
    <t xml:space="preserve"> Date:  </t>
  </si>
  <si>
    <t>Signatures :</t>
  </si>
  <si>
    <t>Consommateur</t>
  </si>
  <si>
    <t>Producteur</t>
  </si>
  <si>
    <t>Carole BOURGEAIS</t>
  </si>
  <si>
    <t>mail : gilles.bourgeais@orange.fr</t>
  </si>
  <si>
    <r>
      <t>Les distributions auront lieu les mercredis</t>
    </r>
    <r>
      <rPr>
        <b/>
        <sz val="12"/>
        <color indexed="60"/>
        <rFont val="Calibri"/>
        <family val="2"/>
      </rPr>
      <t xml:space="preserve"> de 18h00 à 19h30 à la Halte Nautique d'Ancenis</t>
    </r>
    <r>
      <rPr>
        <b/>
        <sz val="12"/>
        <color indexed="8"/>
        <rFont val="Calibri"/>
        <family val="2"/>
      </rPr>
      <t xml:space="preserve">.  </t>
    </r>
    <r>
      <rPr>
        <sz val="12"/>
        <color indexed="8"/>
        <rFont val="Calibri"/>
        <family val="2"/>
      </rPr>
      <t xml:space="preserve">En cas d’impossibilité, le consommateur devra s’arranger pour qu’un tiers vienne récupérer sa commande. 
Les pâtes se conservent au minimum 2 mois, dans un endroit sec.  </t>
    </r>
  </si>
  <si>
    <t>Saison : Hiver 2024/2025</t>
  </si>
  <si>
    <t>Nounouilles au blé ancien aux œufs frais et lentilles</t>
  </si>
  <si>
    <r>
      <t xml:space="preserve">Pâte à l'épeautre </t>
    </r>
    <r>
      <rPr>
        <b/>
        <sz val="13"/>
        <color indexed="10"/>
        <rFont val="Calibri"/>
        <family val="2"/>
      </rPr>
      <t>sans œufs</t>
    </r>
  </si>
  <si>
    <r>
      <t xml:space="preserve">Pâte au méteil (seigle/blé) 
</t>
    </r>
    <r>
      <rPr>
        <b/>
        <sz val="13"/>
        <color indexed="10"/>
        <rFont val="Calibri"/>
        <family val="2"/>
      </rPr>
      <t>sans œufs</t>
    </r>
  </si>
  <si>
    <r>
      <t xml:space="preserve">  Pâte au sarrasin                        (blé noir/blé)</t>
    </r>
    <r>
      <rPr>
        <b/>
        <sz val="13"/>
        <color indexed="10"/>
        <rFont val="Calibri"/>
        <family val="2"/>
      </rPr>
      <t>sans œufs</t>
    </r>
    <r>
      <rPr>
        <b/>
        <sz val="13"/>
        <color indexed="8"/>
        <rFont val="Calibri"/>
        <family val="2"/>
      </rPr>
      <t xml:space="preserve">
  </t>
    </r>
  </si>
  <si>
    <r>
      <t xml:space="preserve">Pâte surprise* </t>
    </r>
    <r>
      <rPr>
        <b/>
        <sz val="12"/>
        <color indexed="10"/>
        <rFont val="Calibri"/>
        <family val="2"/>
      </rPr>
      <t>sans œufs</t>
    </r>
  </si>
  <si>
    <r>
      <t>*</t>
    </r>
    <r>
      <rPr>
        <b/>
        <i/>
        <sz val="10"/>
        <color indexed="8"/>
        <rFont val="Calibri"/>
        <family val="2"/>
      </rPr>
      <t xml:space="preserve"> Arômes surprises qui changent à chaque fois : curry, citron/gingembre, curcuma, pavot…</t>
    </r>
  </si>
  <si>
    <r>
      <t>Termes des contrats</t>
    </r>
    <r>
      <rPr>
        <sz val="12"/>
        <color indexed="8"/>
        <rFont val="Calibri"/>
        <family val="2"/>
      </rPr>
      <t xml:space="preserve"> :</t>
    </r>
    <r>
      <rPr>
        <b/>
        <sz val="12"/>
        <color indexed="8"/>
        <rFont val="Calibri"/>
        <family val="2"/>
      </rPr>
      <t xml:space="preserve"> Il est proposé chaque mois: des pâtes sèches aux oeufs frais ou sans oeufs, des lentilles, biologiques, en 2 conditionnements (500 gr ou 1 kg).
</t>
    </r>
    <r>
      <rPr>
        <i/>
        <sz val="10"/>
        <color indexed="8"/>
        <rFont val="Calibri"/>
        <family val="2"/>
      </rPr>
      <t xml:space="preserve">   Les céréales utilisées sont issues de variétés anciennes ou de blé dur, cultivées en bio à la ferme de l'Audace à Varades. 
   Les céréales sont écrasées dans un moulin dit « Astrié », sans chauffer le grain, pour produire une farine de grande qualité nutritionnelle.
   Les pâtes sont façonnées dans des filières (moules) en bronze, ce qui leur donnent une surface rugueuse et poreuse qui permet de mieux retenir la sauce. 
   Séchées à basse températures (&lt;45°C) pour développer toutes les qualités gastronomiques. De ce fait les pâtes ne sont pas jaunes et gardent la couleur de leurs céréales.
   Les pâtes aux œufs étant très nourrissantes, on compte plutôt une portion de 80g par personne et par repas. En cuisant 7 ou 8 min, elles seront « al dente ».
   Elles se conservent  au minimum 3 mois au sec à l'abri de la lumière.
</t>
    </r>
    <r>
      <rPr>
        <b/>
        <sz val="12"/>
        <color indexed="8"/>
        <rFont val="Calibri"/>
        <family val="2"/>
      </rPr>
      <t>Il est proposé (hors mois chauds) 2 variétés de champignons en agricu</t>
    </r>
    <r>
      <rPr>
        <b/>
        <i/>
        <sz val="12"/>
        <color indexed="8"/>
        <rFont val="Calibri"/>
        <family val="2"/>
      </rPr>
      <t xml:space="preserve">lture Biologique, </t>
    </r>
    <r>
      <rPr>
        <b/>
        <sz val="12"/>
        <color indexed="8"/>
        <rFont val="Calibri"/>
        <family val="2"/>
      </rPr>
      <t xml:space="preserve">en 2 Conditionnements (250gr ou 500gr)
</t>
    </r>
    <r>
      <rPr>
        <i/>
        <sz val="10"/>
        <color indexed="8"/>
        <rFont val="Calibri"/>
        <family val="2"/>
        <charset val="1"/>
      </rPr>
      <t xml:space="preserve">  Les champignons sont cultivés sur paille en Bio à la Ferme de l'Audace. 
  Les 2 champignons se consomment cuits,  particulièrement</t>
    </r>
    <r>
      <rPr>
        <b/>
        <i/>
        <sz val="10"/>
        <color indexed="8"/>
        <rFont val="Calibri"/>
        <family val="2"/>
        <charset val="1"/>
      </rPr>
      <t xml:space="preserve"> le Shiitaké qui provoque des démangeaisons si il est consommé cru.
</t>
    </r>
    <r>
      <rPr>
        <i/>
        <sz val="10"/>
        <color indexed="8"/>
        <rFont val="Calibri"/>
        <family val="2"/>
        <charset val="1"/>
      </rPr>
      <t xml:space="preserve">  Ils se conservent tous 2 très bien une semaine, au frais dans le bas du frigo. La culture des champignons étant très variable il est possible que des manques se produisent ; dans tel cas la productrice s'engage à vous régulariser sur une distribution ultérieure ou en vous remboursant. </t>
    </r>
  </si>
  <si>
    <t>Nounouilles au blé dur et autres céréales sans œufs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</si>
</sst>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7" formatCode="#,##0.00&quot; €&quot;"/>
    <numFmt numFmtId="168" formatCode="#,##0.00\ [$€-40C];[Red]\-#,##0.00\ [$€-40C]"/>
    <numFmt numFmtId="169" formatCode="\ #,##0.00&quot;    &quot;;\-#,##0.00&quot;    &quot;;&quot; -&quot;#&quot;    &quot;;@\ "/>
  </numFmts>
  <fonts count="46" x14ac:knownFonts="1">
    <font>
      <sz val="11"/>
      <color indexed="8"/>
      <name val="Calibri"/>
      <family val="2"/>
    </font>
    <font>
      <b/>
      <sz val="16"/>
      <color indexed="8"/>
      <name val="Calibri"/>
      <family val="2"/>
    </font>
    <font>
      <b/>
      <sz val="16"/>
      <color indexed="45"/>
      <name val="Calibri"/>
      <family val="2"/>
    </font>
    <font>
      <b/>
      <u/>
      <sz val="12"/>
      <color indexed="8"/>
      <name val="Calibri"/>
      <family val="2"/>
    </font>
    <font>
      <sz val="10"/>
      <name val="Calibri"/>
      <family val="2"/>
    </font>
    <font>
      <sz val="9"/>
      <name val="Calibri"/>
      <family val="2"/>
    </font>
    <font>
      <b/>
      <sz val="12"/>
      <color indexed="8"/>
      <name val="Arial"/>
      <family val="2"/>
    </font>
    <font>
      <b/>
      <u/>
      <sz val="11"/>
      <color indexed="8"/>
      <name val="Calibri"/>
      <family val="2"/>
    </font>
    <font>
      <b/>
      <u/>
      <sz val="10"/>
      <color indexed="8"/>
      <name val="Calibri"/>
      <family val="2"/>
    </font>
    <font>
      <b/>
      <sz val="12"/>
      <name val="Calibri"/>
      <family val="2"/>
    </font>
    <font>
      <sz val="12"/>
      <color indexed="8"/>
      <name val="Calibri"/>
      <family val="2"/>
    </font>
    <font>
      <sz val="10"/>
      <color indexed="8"/>
      <name val="Calibri"/>
      <family val="2"/>
    </font>
    <font>
      <b/>
      <i/>
      <sz val="12"/>
      <name val="Calibri"/>
      <family val="2"/>
    </font>
    <font>
      <u/>
      <sz val="12"/>
      <color indexed="12"/>
      <name val="Calibri"/>
      <family val="2"/>
    </font>
    <font>
      <u/>
      <sz val="10"/>
      <color indexed="12"/>
      <name val="Arial"/>
      <family val="2"/>
    </font>
    <font>
      <u/>
      <sz val="11"/>
      <color indexed="12"/>
      <name val="Calibri"/>
      <family val="2"/>
    </font>
    <font>
      <u/>
      <sz val="10"/>
      <color indexed="12"/>
      <name val="Calibri"/>
      <family val="2"/>
    </font>
    <font>
      <i/>
      <sz val="10"/>
      <name val="Calibri"/>
      <family val="2"/>
    </font>
    <font>
      <sz val="11"/>
      <name val="Calibri"/>
      <family val="2"/>
    </font>
    <font>
      <b/>
      <u/>
      <sz val="9"/>
      <color indexed="8"/>
      <name val="Calibri"/>
      <family val="2"/>
    </font>
    <font>
      <sz val="9"/>
      <color indexed="10"/>
      <name val="Calibri"/>
      <family val="2"/>
    </font>
    <font>
      <b/>
      <sz val="12"/>
      <color indexed="8"/>
      <name val="Calibri"/>
      <family val="2"/>
    </font>
    <font>
      <i/>
      <sz val="10"/>
      <color indexed="8"/>
      <name val="Calibri"/>
      <family val="2"/>
    </font>
    <font>
      <b/>
      <i/>
      <sz val="12"/>
      <color indexed="8"/>
      <name val="Calibri"/>
      <family val="2"/>
    </font>
    <font>
      <i/>
      <sz val="10"/>
      <color indexed="8"/>
      <name val="Calibri"/>
      <family val="2"/>
      <charset val="1"/>
    </font>
    <font>
      <b/>
      <i/>
      <sz val="10"/>
      <color indexed="8"/>
      <name val="Calibri"/>
      <family val="2"/>
      <charset val="1"/>
    </font>
    <font>
      <b/>
      <sz val="14"/>
      <name val="Calibri"/>
      <family val="2"/>
    </font>
    <font>
      <b/>
      <sz val="10"/>
      <name val="Calibri"/>
      <family val="2"/>
    </font>
    <font>
      <b/>
      <sz val="10"/>
      <color indexed="8"/>
      <name val="Calibri"/>
      <family val="2"/>
    </font>
    <font>
      <b/>
      <sz val="8"/>
      <color indexed="8"/>
      <name val="Calibri"/>
      <family val="2"/>
    </font>
    <font>
      <b/>
      <sz val="12"/>
      <color indexed="16"/>
      <name val="Calibri"/>
      <family val="2"/>
    </font>
    <font>
      <sz val="9"/>
      <color indexed="8"/>
      <name val="Calibri"/>
      <family val="2"/>
    </font>
    <font>
      <b/>
      <sz val="9"/>
      <name val="Calibri"/>
      <family val="2"/>
    </font>
    <font>
      <b/>
      <sz val="13"/>
      <color indexed="8"/>
      <name val="Calibri"/>
      <family val="2"/>
    </font>
    <font>
      <b/>
      <sz val="9"/>
      <color indexed="8"/>
      <name val="Calibri"/>
      <family val="2"/>
    </font>
    <font>
      <b/>
      <sz val="8"/>
      <color indexed="10"/>
      <name val="Calibri"/>
      <family val="2"/>
    </font>
    <font>
      <b/>
      <sz val="14"/>
      <color indexed="8"/>
      <name val="Calibri"/>
      <family val="2"/>
    </font>
    <font>
      <sz val="12"/>
      <name val="Calibri"/>
      <family val="2"/>
    </font>
    <font>
      <b/>
      <sz val="12"/>
      <color indexed="60"/>
      <name val="Calibri"/>
      <family val="2"/>
    </font>
    <font>
      <b/>
      <u/>
      <sz val="12"/>
      <name val="Calibri"/>
      <family val="2"/>
    </font>
    <font>
      <i/>
      <sz val="11"/>
      <name val="Calibri"/>
      <family val="2"/>
    </font>
    <font>
      <sz val="11"/>
      <color indexed="8"/>
      <name val="Calibri"/>
      <family val="2"/>
    </font>
    <font>
      <b/>
      <sz val="13"/>
      <color indexed="10"/>
      <name val="Calibri"/>
      <family val="2"/>
    </font>
    <font>
      <b/>
      <sz val="12"/>
      <color indexed="10"/>
      <name val="Calibri"/>
      <family val="2"/>
    </font>
    <font>
      <b/>
      <i/>
      <sz val="10"/>
      <color indexed="8"/>
      <name val="Calibri"/>
      <family val="2"/>
    </font>
    <font>
      <b/>
      <sz val="12"/>
      <color theme="1"/>
      <name val="Calibri"/>
      <family val="2"/>
    </font>
  </fonts>
  <fills count="14">
    <fill>
      <patternFill patternType="none"/>
    </fill>
    <fill>
      <patternFill patternType="gray125"/>
    </fill>
    <fill>
      <patternFill patternType="solid">
        <fgColor indexed="9"/>
        <bgColor indexed="26"/>
      </patternFill>
    </fill>
    <fill>
      <patternFill patternType="solid">
        <fgColor indexed="63"/>
        <bgColor indexed="59"/>
      </patternFill>
    </fill>
    <fill>
      <patternFill patternType="solid">
        <fgColor indexed="26"/>
        <bgColor indexed="9"/>
      </patternFill>
    </fill>
    <fill>
      <patternFill patternType="solid">
        <fgColor theme="5" tint="0.79998168889431442"/>
        <bgColor indexed="55"/>
      </patternFill>
    </fill>
    <fill>
      <patternFill patternType="solid">
        <fgColor theme="5" tint="0.79998168889431442"/>
        <bgColor indexed="45"/>
      </patternFill>
    </fill>
    <fill>
      <patternFill patternType="solid">
        <fgColor theme="0" tint="-0.14999847407452621"/>
        <bgColor indexed="22"/>
      </patternFill>
    </fill>
    <fill>
      <patternFill patternType="solid">
        <fgColor theme="0" tint="-0.14999847407452621"/>
        <bgColor indexed="55"/>
      </patternFill>
    </fill>
    <fill>
      <patternFill patternType="solid">
        <fgColor theme="0"/>
        <bgColor indexed="22"/>
      </patternFill>
    </fill>
    <fill>
      <patternFill patternType="solid">
        <fgColor rgb="FFFFDBB7"/>
        <bgColor indexed="22"/>
      </patternFill>
    </fill>
    <fill>
      <patternFill patternType="solid">
        <fgColor rgb="FFFFDBB7"/>
        <bgColor indexed="55"/>
      </patternFill>
    </fill>
    <fill>
      <patternFill patternType="solid">
        <fgColor rgb="FFD2E6C4"/>
        <bgColor indexed="57"/>
      </patternFill>
    </fill>
    <fill>
      <patternFill patternType="solid">
        <fgColor rgb="FFD2E6C4"/>
        <bgColor indexed="22"/>
      </patternFill>
    </fill>
  </fills>
  <borders count="4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bottom/>
      <diagonal/>
    </border>
    <border>
      <left/>
      <right/>
      <top/>
      <bottom style="thin">
        <color indexed="8"/>
      </bottom>
      <diagonal/>
    </border>
    <border>
      <left/>
      <right style="medium">
        <color indexed="8"/>
      </right>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right/>
      <top/>
      <bottom style="hair">
        <color indexed="23"/>
      </bottom>
      <diagonal/>
    </border>
    <border>
      <left/>
      <right/>
      <top style="hair">
        <color indexed="23"/>
      </top>
      <bottom style="hair">
        <color indexed="23"/>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medium">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bottom style="hair">
        <color indexed="8"/>
      </bottom>
      <diagonal/>
    </border>
    <border>
      <left/>
      <right/>
      <top style="thin">
        <color indexed="8"/>
      </top>
      <bottom/>
      <diagonal/>
    </border>
    <border>
      <left style="medium">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thin">
        <color indexed="8"/>
      </top>
      <bottom style="thin">
        <color indexed="8"/>
      </bottom>
      <diagonal/>
    </border>
    <border>
      <left style="medium">
        <color indexed="64"/>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medium">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8"/>
      </right>
      <top/>
      <bottom/>
      <diagonal/>
    </border>
    <border>
      <left style="thin">
        <color indexed="64"/>
      </left>
      <right style="thin">
        <color indexed="64"/>
      </right>
      <top style="thin">
        <color indexed="8"/>
      </top>
      <bottom style="thin">
        <color indexed="64"/>
      </bottom>
      <diagonal/>
    </border>
    <border>
      <left style="thin">
        <color indexed="64"/>
      </left>
      <right style="medium">
        <color indexed="8"/>
      </right>
      <top style="thin">
        <color indexed="8"/>
      </top>
      <bottom style="thin">
        <color indexed="64"/>
      </bottom>
      <diagonal/>
    </border>
    <border>
      <left style="medium">
        <color indexed="64"/>
      </left>
      <right style="thin">
        <color indexed="8"/>
      </right>
      <top style="thin">
        <color indexed="8"/>
      </top>
      <bottom style="hair">
        <color indexed="8"/>
      </bottom>
      <diagonal/>
    </border>
    <border>
      <left style="medium">
        <color indexed="64"/>
      </left>
      <right style="thin">
        <color indexed="8"/>
      </right>
      <top style="hair">
        <color indexed="8"/>
      </top>
      <bottom/>
      <diagonal/>
    </border>
  </borders>
  <cellStyleXfs count="3">
    <xf numFmtId="0" fontId="0" fillId="0" borderId="0"/>
    <xf numFmtId="0" fontId="14" fillId="0" borderId="0" applyNumberFormat="0" applyFill="0" applyBorder="0" applyAlignment="0" applyProtection="0"/>
    <xf numFmtId="169" fontId="41" fillId="0" borderId="0" applyFill="0" applyBorder="0" applyAlignment="0" applyProtection="0"/>
  </cellStyleXfs>
  <cellXfs count="158">
    <xf numFmtId="0" fontId="0" fillId="0" borderId="0" xfId="0"/>
    <xf numFmtId="0" fontId="0" fillId="0" borderId="0" xfId="0" applyFont="1"/>
    <xf numFmtId="1" fontId="0" fillId="0" borderId="0" xfId="0" applyNumberFormat="1" applyFont="1"/>
    <xf numFmtId="0" fontId="3" fillId="0" borderId="0" xfId="0" applyFont="1" applyBorder="1" applyAlignment="1" applyProtection="1">
      <protection hidden="1"/>
    </xf>
    <xf numFmtId="0" fontId="4" fillId="0" borderId="0" xfId="0" applyFont="1" applyBorder="1" applyAlignment="1" applyProtection="1"/>
    <xf numFmtId="0" fontId="5" fillId="0" borderId="0" xfId="0" applyFont="1" applyBorder="1" applyProtection="1"/>
    <xf numFmtId="0" fontId="7" fillId="0" borderId="0" xfId="0" applyFont="1" applyBorder="1" applyAlignment="1" applyProtection="1">
      <protection hidden="1"/>
    </xf>
    <xf numFmtId="0" fontId="8" fillId="0" borderId="0" xfId="0" applyFont="1" applyBorder="1" applyAlignment="1" applyProtection="1">
      <protection hidden="1"/>
    </xf>
    <xf numFmtId="0" fontId="5" fillId="0" borderId="0" xfId="0" applyFont="1" applyBorder="1" applyProtection="1">
      <protection hidden="1"/>
    </xf>
    <xf numFmtId="0" fontId="5" fillId="0" borderId="0" xfId="0" applyFont="1" applyBorder="1" applyAlignment="1" applyProtection="1"/>
    <xf numFmtId="0" fontId="10" fillId="0" borderId="0" xfId="0" applyFont="1" applyBorder="1" applyAlignment="1" applyProtection="1">
      <alignment horizontal="left" indent="1"/>
      <protection hidden="1"/>
    </xf>
    <xf numFmtId="0" fontId="0" fillId="0" borderId="0" xfId="0" applyFont="1" applyBorder="1" applyAlignment="1" applyProtection="1">
      <protection hidden="1"/>
    </xf>
    <xf numFmtId="0" fontId="11" fillId="0" borderId="0" xfId="0" applyFont="1" applyBorder="1" applyAlignment="1" applyProtection="1">
      <protection hidden="1"/>
    </xf>
    <xf numFmtId="0" fontId="5" fillId="0" borderId="0" xfId="0" applyFont="1" applyBorder="1" applyAlignment="1" applyProtection="1">
      <protection hidden="1"/>
    </xf>
    <xf numFmtId="0" fontId="13" fillId="0" borderId="0" xfId="1" applyNumberFormat="1" applyFont="1" applyFill="1" applyBorder="1" applyAlignment="1" applyProtection="1">
      <alignment horizontal="left" indent="1"/>
      <protection hidden="1"/>
    </xf>
    <xf numFmtId="0" fontId="15" fillId="0" borderId="0" xfId="1" applyNumberFormat="1" applyFont="1" applyFill="1" applyBorder="1" applyAlignment="1" applyProtection="1">
      <protection hidden="1"/>
    </xf>
    <xf numFmtId="0" fontId="16" fillId="0" borderId="0" xfId="1" applyNumberFormat="1" applyFont="1" applyFill="1" applyBorder="1" applyAlignment="1" applyProtection="1">
      <protection hidden="1"/>
    </xf>
    <xf numFmtId="0" fontId="4" fillId="0" borderId="0" xfId="0" applyFont="1" applyProtection="1"/>
    <xf numFmtId="0" fontId="17" fillId="0" borderId="0" xfId="0" applyFont="1" applyBorder="1" applyAlignment="1" applyProtection="1">
      <alignment horizontal="left"/>
    </xf>
    <xf numFmtId="1" fontId="17" fillId="0" borderId="0" xfId="0" applyNumberFormat="1" applyFont="1" applyAlignment="1" applyProtection="1">
      <alignment horizontal="left"/>
    </xf>
    <xf numFmtId="0" fontId="17" fillId="0" borderId="0" xfId="0" applyFont="1" applyAlignment="1" applyProtection="1">
      <alignment horizontal="center"/>
    </xf>
    <xf numFmtId="0" fontId="4" fillId="0" borderId="0" xfId="0" applyFont="1" applyBorder="1" applyAlignment="1" applyProtection="1">
      <alignment horizontal="center"/>
    </xf>
    <xf numFmtId="0" fontId="18" fillId="0" borderId="0"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19" fillId="0" borderId="0" xfId="0" applyFont="1" applyBorder="1" applyAlignment="1" applyProtection="1">
      <protection hidden="1"/>
    </xf>
    <xf numFmtId="0" fontId="11" fillId="0" borderId="0" xfId="0" applyFont="1" applyBorder="1" applyAlignment="1" applyProtection="1">
      <alignment horizontal="left"/>
      <protection hidden="1"/>
    </xf>
    <xf numFmtId="1" fontId="31" fillId="0" borderId="1" xfId="0" applyNumberFormat="1" applyFont="1" applyFill="1" applyBorder="1" applyAlignment="1" applyProtection="1">
      <alignment horizontal="center" vertical="center" wrapText="1"/>
      <protection locked="0"/>
    </xf>
    <xf numFmtId="1" fontId="31" fillId="2" borderId="2" xfId="0" applyNumberFormat="1" applyFont="1" applyFill="1" applyBorder="1" applyAlignment="1" applyProtection="1">
      <alignment horizontal="center" vertical="center" wrapText="1"/>
      <protection locked="0"/>
    </xf>
    <xf numFmtId="1" fontId="31" fillId="0" borderId="2" xfId="0" applyNumberFormat="1" applyFont="1" applyFill="1" applyBorder="1" applyAlignment="1" applyProtection="1">
      <alignment horizontal="center" vertical="center" wrapText="1"/>
      <protection locked="0"/>
    </xf>
    <xf numFmtId="1" fontId="5" fillId="0" borderId="1" xfId="2" applyNumberFormat="1" applyFont="1" applyFill="1" applyBorder="1" applyAlignment="1" applyProtection="1">
      <alignment horizontal="center" vertical="center"/>
      <protection locked="0"/>
    </xf>
    <xf numFmtId="1" fontId="31" fillId="2" borderId="1" xfId="2" applyNumberFormat="1" applyFont="1" applyFill="1" applyBorder="1" applyAlignment="1" applyProtection="1">
      <alignment horizontal="center" vertical="center"/>
      <protection locked="0"/>
    </xf>
    <xf numFmtId="1" fontId="5" fillId="2" borderId="1" xfId="2" applyNumberFormat="1" applyFont="1" applyFill="1" applyBorder="1" applyAlignment="1" applyProtection="1">
      <alignment horizontal="center" vertical="center"/>
      <protection locked="0"/>
    </xf>
    <xf numFmtId="0" fontId="27" fillId="3" borderId="3" xfId="0" applyFont="1" applyFill="1" applyBorder="1" applyAlignment="1" applyProtection="1">
      <alignment horizontal="center" vertical="center" wrapText="1"/>
      <protection hidden="1"/>
    </xf>
    <xf numFmtId="0" fontId="27" fillId="3" borderId="0" xfId="0" applyFont="1" applyFill="1" applyBorder="1" applyAlignment="1" applyProtection="1">
      <alignment horizontal="center" vertical="center" wrapText="1"/>
      <protection hidden="1"/>
    </xf>
    <xf numFmtId="167" fontId="9" fillId="3" borderId="0" xfId="0" applyNumberFormat="1" applyFont="1" applyFill="1" applyBorder="1" applyAlignment="1" applyProtection="1">
      <alignment horizontal="center" vertical="center"/>
      <protection hidden="1"/>
    </xf>
    <xf numFmtId="38" fontId="9" fillId="3" borderId="0" xfId="0" applyNumberFormat="1" applyFont="1" applyFill="1" applyBorder="1" applyAlignment="1" applyProtection="1">
      <alignment horizontal="center" vertical="center" wrapText="1"/>
      <protection locked="0"/>
    </xf>
    <xf numFmtId="168" fontId="9" fillId="3" borderId="0" xfId="0" applyNumberFormat="1" applyFont="1" applyFill="1" applyBorder="1" applyAlignment="1" applyProtection="1">
      <alignment horizontal="center" vertical="center" wrapText="1"/>
      <protection hidden="1"/>
    </xf>
    <xf numFmtId="168" fontId="9" fillId="3" borderId="4" xfId="0" applyNumberFormat="1" applyFont="1" applyFill="1" applyBorder="1" applyAlignment="1" applyProtection="1">
      <alignment horizontal="center" vertical="center" wrapText="1"/>
      <protection hidden="1"/>
    </xf>
    <xf numFmtId="0" fontId="35" fillId="3" borderId="0" xfId="0" applyFont="1" applyFill="1" applyBorder="1" applyAlignment="1" applyProtection="1">
      <alignment horizontal="left" wrapText="1"/>
      <protection hidden="1"/>
    </xf>
    <xf numFmtId="0" fontId="35" fillId="3" borderId="5" xfId="0" applyFont="1" applyFill="1" applyBorder="1" applyAlignment="1" applyProtection="1">
      <alignment horizontal="left" wrapText="1"/>
      <protection hidden="1"/>
    </xf>
    <xf numFmtId="167" fontId="31" fillId="2" borderId="6" xfId="0" applyNumberFormat="1" applyFont="1" applyFill="1" applyBorder="1" applyAlignment="1" applyProtection="1">
      <alignment horizontal="center" vertical="center"/>
    </xf>
    <xf numFmtId="1" fontId="31" fillId="2" borderId="7" xfId="2" applyNumberFormat="1" applyFont="1" applyFill="1" applyBorder="1" applyAlignment="1" applyProtection="1">
      <alignment horizontal="center" vertical="center"/>
      <protection locked="0"/>
    </xf>
    <xf numFmtId="1" fontId="31" fillId="4" borderId="1" xfId="2" applyNumberFormat="1" applyFont="1" applyFill="1" applyBorder="1" applyAlignment="1" applyProtection="1">
      <alignment horizontal="center" vertical="center"/>
    </xf>
    <xf numFmtId="167" fontId="31" fillId="2" borderId="6" xfId="2" applyNumberFormat="1" applyFont="1" applyFill="1" applyBorder="1" applyAlignment="1" applyProtection="1">
      <alignment horizontal="center" vertical="center"/>
    </xf>
    <xf numFmtId="0" fontId="3" fillId="0" borderId="0" xfId="0" applyFont="1" applyProtection="1">
      <protection hidden="1"/>
    </xf>
    <xf numFmtId="0" fontId="37" fillId="0" borderId="0" xfId="0" applyFont="1" applyProtection="1">
      <protection hidden="1"/>
    </xf>
    <xf numFmtId="1" fontId="37" fillId="0" borderId="0" xfId="0" applyNumberFormat="1" applyFont="1" applyProtection="1">
      <protection hidden="1"/>
    </xf>
    <xf numFmtId="0" fontId="39" fillId="0" borderId="0" xfId="0" applyFont="1" applyBorder="1" applyProtection="1">
      <protection hidden="1"/>
    </xf>
    <xf numFmtId="0" fontId="37" fillId="0" borderId="0" xfId="0" applyFont="1" applyBorder="1" applyProtection="1">
      <protection hidden="1"/>
    </xf>
    <xf numFmtId="1" fontId="37" fillId="0" borderId="0" xfId="0" applyNumberFormat="1" applyFont="1" applyBorder="1" applyProtection="1">
      <protection hidden="1"/>
    </xf>
    <xf numFmtId="0" fontId="10" fillId="0" borderId="0" xfId="0" applyFont="1" applyProtection="1"/>
    <xf numFmtId="0" fontId="37" fillId="0" borderId="0" xfId="0" applyFont="1" applyProtection="1"/>
    <xf numFmtId="1" fontId="37" fillId="0" borderId="0" xfId="0" applyNumberFormat="1" applyFont="1" applyProtection="1"/>
    <xf numFmtId="0" fontId="0" fillId="0" borderId="0" xfId="0" applyFont="1" applyAlignment="1">
      <alignment vertical="top"/>
    </xf>
    <xf numFmtId="0" fontId="21" fillId="0" borderId="0" xfId="0" applyFont="1" applyAlignment="1" applyProtection="1">
      <alignment vertical="top"/>
      <protection locked="0"/>
    </xf>
    <xf numFmtId="0" fontId="37" fillId="0" borderId="0" xfId="0" applyFont="1" applyAlignment="1" applyProtection="1">
      <alignment vertical="top"/>
      <protection locked="0"/>
    </xf>
    <xf numFmtId="0" fontId="9" fillId="0" borderId="0" xfId="0" applyFont="1" applyAlignment="1" applyProtection="1">
      <alignment vertical="top"/>
      <protection locked="0"/>
    </xf>
    <xf numFmtId="1" fontId="9" fillId="0" borderId="0" xfId="0" applyNumberFormat="1" applyFont="1" applyAlignment="1" applyProtection="1">
      <alignment vertical="top"/>
      <protection locked="0"/>
    </xf>
    <xf numFmtId="0" fontId="5" fillId="0" borderId="0" xfId="0" applyFont="1" applyAlignment="1" applyProtection="1">
      <alignment vertical="top"/>
      <protection locked="0"/>
    </xf>
    <xf numFmtId="0" fontId="0" fillId="0" borderId="0" xfId="0" applyProtection="1">
      <protection locked="0"/>
    </xf>
    <xf numFmtId="1" fontId="28" fillId="5" borderId="1" xfId="0" applyNumberFormat="1" applyFont="1" applyFill="1" applyBorder="1" applyAlignment="1" applyProtection="1">
      <alignment horizontal="center" vertical="center" wrapText="1"/>
      <protection hidden="1"/>
    </xf>
    <xf numFmtId="0" fontId="29" fillId="5" borderId="1" xfId="0" applyFont="1" applyFill="1" applyBorder="1" applyAlignment="1" applyProtection="1">
      <alignment horizontal="center" vertical="center"/>
      <protection hidden="1"/>
    </xf>
    <xf numFmtId="1" fontId="28" fillId="5" borderId="2" xfId="0" applyNumberFormat="1" applyFont="1" applyFill="1" applyBorder="1" applyAlignment="1" applyProtection="1">
      <alignment horizontal="center" vertical="center" wrapText="1"/>
      <protection hidden="1"/>
    </xf>
    <xf numFmtId="0" fontId="29" fillId="5" borderId="2" xfId="0" applyFont="1" applyFill="1" applyBorder="1" applyAlignment="1" applyProtection="1">
      <alignment horizontal="center" vertical="center"/>
      <protection hidden="1"/>
    </xf>
    <xf numFmtId="0" fontId="29" fillId="5" borderId="14" xfId="0" applyFont="1" applyFill="1" applyBorder="1" applyAlignment="1" applyProtection="1">
      <alignment horizontal="center" vertical="center"/>
      <protection hidden="1"/>
    </xf>
    <xf numFmtId="0" fontId="0" fillId="5" borderId="0" xfId="0" applyFont="1" applyFill="1"/>
    <xf numFmtId="0" fontId="5" fillId="5" borderId="0" xfId="0" applyFont="1" applyFill="1" applyBorder="1" applyProtection="1">
      <protection hidden="1"/>
    </xf>
    <xf numFmtId="0" fontId="20" fillId="5" borderId="0" xfId="0" applyFont="1" applyFill="1" applyBorder="1" applyProtection="1">
      <protection hidden="1"/>
    </xf>
    <xf numFmtId="0" fontId="18" fillId="5" borderId="0" xfId="0" applyFont="1" applyFill="1" applyBorder="1" applyProtection="1">
      <protection hidden="1"/>
    </xf>
    <xf numFmtId="0" fontId="0" fillId="5" borderId="0" xfId="0" applyFill="1"/>
    <xf numFmtId="1" fontId="28" fillId="7" borderId="26" xfId="0" applyNumberFormat="1" applyFont="1" applyFill="1" applyBorder="1" applyAlignment="1" applyProtection="1">
      <alignment horizontal="center" vertical="center" wrapText="1"/>
    </xf>
    <xf numFmtId="0" fontId="29" fillId="7" borderId="1" xfId="0" applyFont="1" applyFill="1" applyBorder="1" applyAlignment="1" applyProtection="1">
      <alignment horizontal="center" vertical="center"/>
    </xf>
    <xf numFmtId="1" fontId="28" fillId="7" borderId="1" xfId="0" applyNumberFormat="1" applyFont="1" applyFill="1" applyBorder="1" applyAlignment="1" applyProtection="1">
      <alignment horizontal="center" vertical="center" wrapText="1"/>
    </xf>
    <xf numFmtId="1" fontId="28" fillId="7" borderId="2" xfId="0" applyNumberFormat="1" applyFont="1" applyFill="1" applyBorder="1" applyAlignment="1" applyProtection="1">
      <alignment horizontal="center" vertical="center" wrapText="1"/>
    </xf>
    <xf numFmtId="0" fontId="29" fillId="7" borderId="14" xfId="0" applyFont="1" applyFill="1" applyBorder="1" applyAlignment="1" applyProtection="1">
      <alignment horizontal="center" vertical="center"/>
    </xf>
    <xf numFmtId="0" fontId="31" fillId="8" borderId="1" xfId="0" applyFont="1" applyFill="1" applyBorder="1" applyAlignment="1" applyProtection="1">
      <alignment horizontal="center" vertical="center"/>
    </xf>
    <xf numFmtId="1" fontId="5" fillId="2" borderId="2" xfId="0" applyNumberFormat="1" applyFont="1" applyFill="1" applyBorder="1" applyAlignment="1" applyProtection="1">
      <alignment horizontal="center" vertical="center" wrapText="1"/>
      <protection locked="0"/>
    </xf>
    <xf numFmtId="0" fontId="40" fillId="5" borderId="0" xfId="0" applyFont="1" applyFill="1" applyBorder="1" applyProtection="1">
      <protection hidden="1"/>
    </xf>
    <xf numFmtId="0" fontId="9" fillId="10" borderId="12" xfId="0" applyFont="1" applyFill="1" applyBorder="1" applyAlignment="1" applyProtection="1">
      <alignment horizontal="center" vertical="center" wrapText="1"/>
      <protection hidden="1"/>
    </xf>
    <xf numFmtId="0" fontId="31" fillId="10" borderId="1" xfId="0" applyFont="1" applyFill="1" applyBorder="1" applyAlignment="1" applyProtection="1">
      <alignment horizontal="center" vertical="center"/>
      <protection hidden="1"/>
    </xf>
    <xf numFmtId="167" fontId="31" fillId="10" borderId="1" xfId="0" applyNumberFormat="1" applyFont="1" applyFill="1" applyBorder="1" applyAlignment="1" applyProtection="1">
      <alignment horizontal="center" vertical="center"/>
      <protection hidden="1"/>
    </xf>
    <xf numFmtId="167" fontId="31" fillId="10" borderId="2" xfId="0" applyNumberFormat="1" applyFont="1" applyFill="1" applyBorder="1" applyAlignment="1" applyProtection="1">
      <alignment horizontal="center" vertical="center"/>
      <protection hidden="1"/>
    </xf>
    <xf numFmtId="167" fontId="31" fillId="10" borderId="14" xfId="0" applyNumberFormat="1" applyFont="1" applyFill="1" applyBorder="1" applyAlignment="1" applyProtection="1">
      <alignment horizontal="center" vertical="center"/>
      <protection hidden="1"/>
    </xf>
    <xf numFmtId="1" fontId="32" fillId="10" borderId="37" xfId="2" applyNumberFormat="1" applyFont="1" applyFill="1" applyBorder="1" applyAlignment="1" applyProtection="1">
      <alignment horizontal="center" vertical="center"/>
      <protection hidden="1"/>
    </xf>
    <xf numFmtId="167" fontId="32" fillId="10" borderId="37" xfId="2" applyNumberFormat="1" applyFont="1" applyFill="1" applyBorder="1" applyAlignment="1" applyProtection="1">
      <alignment horizontal="center" vertical="center"/>
      <protection hidden="1"/>
    </xf>
    <xf numFmtId="1" fontId="34" fillId="10" borderId="37" xfId="2" applyNumberFormat="1" applyFont="1" applyFill="1" applyBorder="1" applyAlignment="1" applyProtection="1">
      <alignment horizontal="center" vertical="center"/>
      <protection hidden="1"/>
    </xf>
    <xf numFmtId="167" fontId="34" fillId="10" borderId="37" xfId="2" applyNumberFormat="1" applyFont="1" applyFill="1" applyBorder="1" applyAlignment="1" applyProtection="1">
      <alignment horizontal="center" vertical="center"/>
      <protection hidden="1"/>
    </xf>
    <xf numFmtId="167" fontId="32" fillId="10" borderId="38" xfId="2" applyNumberFormat="1" applyFont="1" applyFill="1" applyBorder="1" applyAlignment="1" applyProtection="1">
      <alignment horizontal="center" vertical="center"/>
      <protection hidden="1"/>
    </xf>
    <xf numFmtId="0" fontId="31" fillId="12" borderId="1" xfId="0" applyFont="1" applyFill="1" applyBorder="1" applyAlignment="1" applyProtection="1">
      <alignment horizontal="center" vertical="center"/>
      <protection hidden="1"/>
    </xf>
    <xf numFmtId="167" fontId="31" fillId="13" borderId="1" xfId="0" applyNumberFormat="1" applyFont="1" applyFill="1" applyBorder="1" applyAlignment="1" applyProtection="1">
      <alignment horizontal="center" vertical="center"/>
      <protection hidden="1"/>
    </xf>
    <xf numFmtId="167" fontId="31" fillId="13" borderId="2" xfId="0" applyNumberFormat="1" applyFont="1" applyFill="1" applyBorder="1" applyAlignment="1" applyProtection="1">
      <alignment horizontal="center" vertical="center"/>
      <protection hidden="1"/>
    </xf>
    <xf numFmtId="167" fontId="31" fillId="13" borderId="14" xfId="0" applyNumberFormat="1" applyFont="1" applyFill="1" applyBorder="1" applyAlignment="1" applyProtection="1">
      <alignment horizontal="center" vertical="center"/>
      <protection hidden="1"/>
    </xf>
    <xf numFmtId="0" fontId="31" fillId="12" borderId="7" xfId="0" applyFont="1" applyFill="1" applyBorder="1" applyAlignment="1" applyProtection="1">
      <alignment horizontal="center" vertical="center"/>
      <protection hidden="1"/>
    </xf>
    <xf numFmtId="0" fontId="33" fillId="10" borderId="12" xfId="0" applyFont="1" applyFill="1" applyBorder="1" applyAlignment="1" applyProtection="1">
      <alignment horizontal="center" vertical="top" wrapText="1"/>
      <protection hidden="1"/>
    </xf>
    <xf numFmtId="0" fontId="33" fillId="10" borderId="12" xfId="0" applyFont="1" applyFill="1" applyBorder="1" applyAlignment="1" applyProtection="1">
      <alignment horizontal="center" vertical="top"/>
      <protection hidden="1"/>
    </xf>
    <xf numFmtId="168" fontId="27" fillId="10" borderId="1" xfId="0" applyNumberFormat="1" applyFont="1" applyFill="1" applyBorder="1" applyAlignment="1" applyProtection="1">
      <alignment horizontal="center" vertical="center" wrapText="1"/>
      <protection hidden="1"/>
    </xf>
    <xf numFmtId="0" fontId="33" fillId="9" borderId="15" xfId="0" applyFont="1" applyFill="1" applyBorder="1" applyAlignment="1" applyProtection="1">
      <alignment horizontal="center" vertical="top"/>
      <protection hidden="1"/>
    </xf>
    <xf numFmtId="0" fontId="33" fillId="9" borderId="16" xfId="0" applyFont="1" applyFill="1" applyBorder="1" applyAlignment="1" applyProtection="1">
      <alignment horizontal="center" vertical="top"/>
      <protection hidden="1"/>
    </xf>
    <xf numFmtId="0" fontId="33" fillId="9" borderId="17" xfId="0" applyFont="1" applyFill="1" applyBorder="1" applyAlignment="1" applyProtection="1">
      <alignment horizontal="center" vertical="top"/>
      <protection hidden="1"/>
    </xf>
    <xf numFmtId="168" fontId="27" fillId="10" borderId="13" xfId="0" applyNumberFormat="1" applyFont="1" applyFill="1" applyBorder="1" applyAlignment="1" applyProtection="1">
      <alignment horizontal="center" vertical="center" wrapText="1"/>
      <protection hidden="1"/>
    </xf>
    <xf numFmtId="0" fontId="32" fillId="8" borderId="12" xfId="0" applyFont="1" applyFill="1" applyBorder="1" applyAlignment="1" applyProtection="1">
      <alignment horizontal="center" vertical="center"/>
    </xf>
    <xf numFmtId="0" fontId="10" fillId="0" borderId="0" xfId="0" applyNumberFormat="1" applyFont="1" applyBorder="1" applyAlignment="1" applyProtection="1">
      <alignment horizontal="left" vertical="top" wrapText="1" indent="1"/>
      <protection hidden="1"/>
    </xf>
    <xf numFmtId="0" fontId="40" fillId="0" borderId="0" xfId="0" applyFont="1" applyBorder="1" applyAlignment="1" applyProtection="1">
      <alignment horizontal="left" wrapText="1" indent="1"/>
      <protection hidden="1"/>
    </xf>
    <xf numFmtId="0" fontId="27" fillId="8" borderId="28" xfId="0" applyFont="1" applyFill="1" applyBorder="1" applyAlignment="1" applyProtection="1">
      <alignment horizontal="center" vertical="center" wrapText="1"/>
      <protection hidden="1"/>
    </xf>
    <xf numFmtId="167" fontId="9" fillId="8" borderId="11" xfId="0" applyNumberFormat="1" applyFont="1" applyFill="1" applyBorder="1" applyAlignment="1" applyProtection="1">
      <alignment horizontal="center" vertical="center"/>
      <protection hidden="1"/>
    </xf>
    <xf numFmtId="0" fontId="27" fillId="2" borderId="11" xfId="0" applyFont="1" applyFill="1" applyBorder="1" applyAlignment="1" applyProtection="1">
      <alignment horizontal="center" vertical="center" wrapText="1"/>
      <protection hidden="1"/>
    </xf>
    <xf numFmtId="2" fontId="9" fillId="2" borderId="2" xfId="0" applyNumberFormat="1" applyFont="1" applyFill="1" applyBorder="1" applyAlignment="1" applyProtection="1">
      <alignment horizontal="center" vertical="center" wrapText="1"/>
      <protection locked="0"/>
    </xf>
    <xf numFmtId="0" fontId="27" fillId="8" borderId="11" xfId="0" applyFont="1" applyFill="1" applyBorder="1" applyAlignment="1" applyProtection="1">
      <alignment horizontal="center" vertical="center" wrapText="1"/>
      <protection hidden="1"/>
    </xf>
    <xf numFmtId="168" fontId="9" fillId="8" borderId="29" xfId="0" applyNumberFormat="1" applyFont="1" applyFill="1" applyBorder="1" applyAlignment="1" applyProtection="1">
      <alignment horizontal="center" vertical="center" wrapText="1"/>
      <protection hidden="1"/>
    </xf>
    <xf numFmtId="0" fontId="26" fillId="8" borderId="12" xfId="0" applyFont="1" applyFill="1" applyBorder="1" applyAlignment="1" applyProtection="1">
      <alignment horizontal="center" vertical="center"/>
    </xf>
    <xf numFmtId="168" fontId="27" fillId="8" borderId="16" xfId="0" applyNumberFormat="1" applyFont="1" applyFill="1" applyBorder="1" applyAlignment="1" applyProtection="1">
      <alignment horizontal="center" vertical="center" wrapText="1"/>
    </xf>
    <xf numFmtId="168" fontId="27" fillId="8" borderId="27" xfId="0" applyNumberFormat="1" applyFont="1" applyFill="1" applyBorder="1" applyAlignment="1" applyProtection="1">
      <alignment horizontal="center" vertical="center" wrapText="1"/>
    </xf>
    <xf numFmtId="168" fontId="9" fillId="10" borderId="36" xfId="0" applyNumberFormat="1" applyFont="1" applyFill="1" applyBorder="1" applyAlignment="1" applyProtection="1">
      <alignment horizontal="center" vertical="center" wrapText="1"/>
      <protection hidden="1"/>
    </xf>
    <xf numFmtId="0" fontId="26" fillId="7" borderId="18" xfId="0" applyFont="1" applyFill="1" applyBorder="1" applyAlignment="1" applyProtection="1">
      <alignment horizontal="center" vertical="center"/>
    </xf>
    <xf numFmtId="0" fontId="26" fillId="7" borderId="19" xfId="0" applyFont="1" applyFill="1" applyBorder="1" applyAlignment="1" applyProtection="1">
      <alignment horizontal="center" vertical="center"/>
    </xf>
    <xf numFmtId="0" fontId="26" fillId="7" borderId="20" xfId="0" applyFont="1" applyFill="1" applyBorder="1" applyAlignment="1" applyProtection="1">
      <alignment horizontal="center" vertical="center"/>
    </xf>
    <xf numFmtId="0" fontId="26" fillId="7" borderId="21" xfId="0" applyFont="1" applyFill="1" applyBorder="1" applyAlignment="1" applyProtection="1">
      <alignment horizontal="center" vertical="center"/>
    </xf>
    <xf numFmtId="0" fontId="27" fillId="7" borderId="22" xfId="0" applyFont="1" applyFill="1" applyBorder="1" applyAlignment="1" applyProtection="1">
      <alignment horizontal="center" vertical="center"/>
    </xf>
    <xf numFmtId="0" fontId="27" fillId="7" borderId="19" xfId="0" applyFont="1" applyFill="1" applyBorder="1" applyAlignment="1" applyProtection="1">
      <alignment horizontal="center" vertical="center"/>
    </xf>
    <xf numFmtId="0" fontId="27" fillId="7" borderId="23" xfId="0" applyFont="1" applyFill="1" applyBorder="1" applyAlignment="1" applyProtection="1">
      <alignment horizontal="center" vertical="center"/>
    </xf>
    <xf numFmtId="0" fontId="27" fillId="7" borderId="21" xfId="0" applyFont="1" applyFill="1" applyBorder="1" applyAlignment="1" applyProtection="1">
      <alignment horizontal="center" vertical="center"/>
    </xf>
    <xf numFmtId="16" fontId="26" fillId="7" borderId="24" xfId="0" applyNumberFormat="1" applyFont="1" applyFill="1" applyBorder="1" applyAlignment="1" applyProtection="1">
      <alignment horizontal="center" vertical="center" wrapText="1"/>
    </xf>
    <xf numFmtId="16" fontId="26" fillId="7" borderId="25" xfId="0" applyNumberFormat="1" applyFont="1" applyFill="1" applyBorder="1" applyAlignment="1" applyProtection="1">
      <alignment horizontal="center" vertical="center" wrapText="1"/>
    </xf>
    <xf numFmtId="16" fontId="36" fillId="7" borderId="1" xfId="0" applyNumberFormat="1" applyFont="1" applyFill="1" applyBorder="1" applyAlignment="1" applyProtection="1">
      <alignment horizontal="center" vertical="center" wrapText="1"/>
    </xf>
    <xf numFmtId="16" fontId="36" fillId="7" borderId="13" xfId="0" applyNumberFormat="1" applyFont="1" applyFill="1" applyBorder="1" applyAlignment="1" applyProtection="1">
      <alignment horizontal="center" vertical="center" wrapText="1"/>
    </xf>
    <xf numFmtId="16" fontId="36" fillId="7" borderId="6" xfId="0" applyNumberFormat="1" applyFont="1" applyFill="1" applyBorder="1" applyAlignment="1" applyProtection="1">
      <alignment horizontal="center" vertical="center" wrapText="1"/>
    </xf>
    <xf numFmtId="0" fontId="32" fillId="11" borderId="31" xfId="0" applyFont="1" applyFill="1" applyBorder="1" applyAlignment="1" applyProtection="1">
      <alignment horizontal="center" vertical="center"/>
      <protection hidden="1"/>
    </xf>
    <xf numFmtId="0" fontId="32" fillId="11" borderId="32" xfId="0" applyFont="1" applyFill="1" applyBorder="1" applyAlignment="1" applyProtection="1">
      <alignment horizontal="center" vertical="center"/>
      <protection hidden="1"/>
    </xf>
    <xf numFmtId="0" fontId="32" fillId="11" borderId="33" xfId="0" applyFont="1" applyFill="1" applyBorder="1" applyAlignment="1" applyProtection="1">
      <alignment horizontal="center" vertical="center"/>
      <protection hidden="1"/>
    </xf>
    <xf numFmtId="0" fontId="27" fillId="11" borderId="34" xfId="0" applyFont="1" applyFill="1" applyBorder="1" applyAlignment="1" applyProtection="1">
      <alignment horizontal="center" vertical="center" wrapText="1"/>
      <protection hidden="1"/>
    </xf>
    <xf numFmtId="167" fontId="9" fillId="10" borderId="35" xfId="0" applyNumberFormat="1" applyFont="1" applyFill="1" applyBorder="1" applyAlignment="1" applyProtection="1">
      <alignment horizontal="center" vertical="center"/>
      <protection hidden="1"/>
    </xf>
    <xf numFmtId="0" fontId="27" fillId="11" borderId="2" xfId="0" applyFont="1" applyFill="1" applyBorder="1" applyAlignment="1" applyProtection="1">
      <alignment horizontal="center" vertical="center" wrapText="1"/>
      <protection hidden="1"/>
    </xf>
    <xf numFmtId="0" fontId="33" fillId="12" borderId="39" xfId="0" applyFont="1" applyFill="1" applyBorder="1" applyAlignment="1" applyProtection="1">
      <alignment horizontal="center" vertical="center"/>
      <protection hidden="1"/>
    </xf>
    <xf numFmtId="0" fontId="33" fillId="12" borderId="40" xfId="0" applyFont="1" applyFill="1" applyBorder="1" applyAlignment="1" applyProtection="1">
      <alignment horizontal="center" vertical="center"/>
      <protection hidden="1"/>
    </xf>
    <xf numFmtId="168" fontId="27" fillId="12" borderId="1" xfId="0" applyNumberFormat="1" applyFont="1" applyFill="1" applyBorder="1" applyAlignment="1" applyProtection="1">
      <alignment horizontal="center" vertical="center" wrapText="1"/>
      <protection hidden="1"/>
    </xf>
    <xf numFmtId="168" fontId="27" fillId="12" borderId="7" xfId="0" applyNumberFormat="1" applyFont="1" applyFill="1" applyBorder="1" applyAlignment="1" applyProtection="1">
      <alignment horizontal="center" vertical="center" wrapText="1"/>
      <protection hidden="1"/>
    </xf>
    <xf numFmtId="0" fontId="9" fillId="10" borderId="12" xfId="0" applyFont="1" applyFill="1" applyBorder="1" applyAlignment="1" applyProtection="1">
      <alignment horizontal="left" vertical="center"/>
      <protection hidden="1"/>
    </xf>
    <xf numFmtId="167" fontId="32" fillId="10" borderId="1" xfId="0" applyNumberFormat="1" applyFont="1" applyFill="1" applyBorder="1" applyAlignment="1" applyProtection="1">
      <alignment horizontal="center" vertical="center"/>
      <protection hidden="1"/>
    </xf>
    <xf numFmtId="0" fontId="33" fillId="10" borderId="12" xfId="0" applyFont="1" applyFill="1" applyBorder="1" applyAlignment="1" applyProtection="1">
      <alignment horizontal="left" vertical="center" indent="1"/>
      <protection hidden="1"/>
    </xf>
    <xf numFmtId="0" fontId="9" fillId="6" borderId="15" xfId="0" applyFont="1" applyFill="1" applyBorder="1" applyAlignment="1" applyProtection="1">
      <alignment horizontal="center" vertical="top" wrapText="1"/>
      <protection hidden="1"/>
    </xf>
    <xf numFmtId="0" fontId="9" fillId="6" borderId="16" xfId="0" applyFont="1" applyFill="1" applyBorder="1" applyAlignment="1" applyProtection="1">
      <alignment horizontal="center" vertical="top" wrapText="1"/>
      <protection hidden="1"/>
    </xf>
    <xf numFmtId="0" fontId="9" fillId="6" borderId="17" xfId="0" applyFont="1" applyFill="1" applyBorder="1" applyAlignment="1" applyProtection="1">
      <alignment horizontal="center" vertical="top" wrapText="1"/>
      <protection hidden="1"/>
    </xf>
    <xf numFmtId="0" fontId="33" fillId="10" borderId="12" xfId="0" applyFont="1" applyFill="1" applyBorder="1" applyAlignment="1" applyProtection="1">
      <alignment horizontal="center" vertical="center" wrapText="1"/>
      <protection hidden="1"/>
    </xf>
    <xf numFmtId="0" fontId="33" fillId="10" borderId="12" xfId="0" applyFont="1" applyFill="1" applyBorder="1" applyAlignment="1" applyProtection="1">
      <alignment horizontal="center" vertical="center"/>
      <protection hidden="1"/>
    </xf>
    <xf numFmtId="0" fontId="45" fillId="6" borderId="12" xfId="0" applyFont="1" applyFill="1" applyBorder="1" applyAlignment="1" applyProtection="1">
      <alignment horizontal="center" vertical="center"/>
      <protection hidden="1"/>
    </xf>
    <xf numFmtId="0" fontId="45" fillId="6" borderId="30" xfId="0" applyFont="1" applyFill="1" applyBorder="1" applyAlignment="1" applyProtection="1">
      <alignment horizontal="center" vertical="center"/>
      <protection hidden="1"/>
    </xf>
    <xf numFmtId="0" fontId="9" fillId="10" borderId="12" xfId="0" applyFont="1" applyFill="1" applyBorder="1" applyAlignment="1" applyProtection="1">
      <alignment horizontal="center" vertical="center" wrapText="1"/>
      <protection hidden="1"/>
    </xf>
    <xf numFmtId="0" fontId="12" fillId="0" borderId="9" xfId="0" applyFont="1" applyBorder="1" applyAlignment="1" applyProtection="1">
      <alignment horizontal="left"/>
      <protection locked="0"/>
    </xf>
    <xf numFmtId="0" fontId="3" fillId="0" borderId="10" xfId="0" applyFont="1" applyBorder="1" applyAlignment="1" applyProtection="1">
      <alignment horizontal="left" vertical="top" wrapText="1" indent="1"/>
      <protection hidden="1"/>
    </xf>
    <xf numFmtId="0" fontId="26" fillId="5" borderId="12" xfId="0" applyFont="1" applyFill="1" applyBorder="1" applyAlignment="1" applyProtection="1">
      <alignment horizontal="center" vertical="center"/>
      <protection hidden="1"/>
    </xf>
    <xf numFmtId="0" fontId="27" fillId="5" borderId="1" xfId="0" applyFont="1" applyFill="1" applyBorder="1" applyAlignment="1" applyProtection="1">
      <alignment horizontal="center" vertical="center"/>
      <protection hidden="1"/>
    </xf>
    <xf numFmtId="16" fontId="26" fillId="5" borderId="1" xfId="0" applyNumberFormat="1" applyFont="1" applyFill="1" applyBorder="1" applyAlignment="1" applyProtection="1">
      <alignment horizontal="center" vertical="center" wrapText="1"/>
      <protection hidden="1"/>
    </xf>
    <xf numFmtId="16" fontId="26" fillId="5" borderId="13" xfId="0" applyNumberFormat="1" applyFont="1" applyFill="1" applyBorder="1" applyAlignment="1" applyProtection="1">
      <alignment horizontal="center" vertical="center" wrapText="1"/>
      <protection hidden="1"/>
    </xf>
    <xf numFmtId="16" fontId="26" fillId="5" borderId="6" xfId="0" applyNumberFormat="1" applyFont="1" applyFill="1" applyBorder="1" applyAlignment="1" applyProtection="1">
      <alignment horizontal="center" vertical="center" wrapText="1"/>
      <protection hidden="1"/>
    </xf>
    <xf numFmtId="0" fontId="1"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top"/>
      <protection hidden="1"/>
    </xf>
    <xf numFmtId="0" fontId="9" fillId="0" borderId="8" xfId="0" applyFont="1" applyBorder="1" applyAlignment="1" applyProtection="1">
      <alignment horizontal="left" vertical="center"/>
      <protection locked="0"/>
    </xf>
  </cellXfs>
  <cellStyles count="3">
    <cellStyle name="Lien hypertexte" xfId="1" builtinId="8"/>
    <cellStyle name="Milliers" xfId="2"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EEEEEE"/>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C9966"/>
      <rgbColor rgb="00CC99FF"/>
      <rgbColor rgb="00FFCC99"/>
      <rgbColor rgb="003366FF"/>
      <rgbColor rgb="0033CCCC"/>
      <rgbColor rgb="0066CC00"/>
      <rgbColor rgb="00FFCC00"/>
      <rgbColor rgb="00FF950E"/>
      <rgbColor rgb="00FF6600"/>
      <rgbColor rgb="00666699"/>
      <rgbColor rgb="00B2B2B2"/>
      <rgbColor rgb="00003366"/>
      <rgbColor rgb="00339966"/>
      <rgbColor rgb="00003300"/>
      <rgbColor rgb="00333300"/>
      <rgbColor rgb="00CE181E"/>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350520</xdr:colOff>
      <xdr:row>3</xdr:row>
      <xdr:rowOff>114300</xdr:rowOff>
    </xdr:from>
    <xdr:to>
      <xdr:col>17</xdr:col>
      <xdr:colOff>7620</xdr:colOff>
      <xdr:row>8</xdr:row>
      <xdr:rowOff>53340</xdr:rowOff>
    </xdr:to>
    <xdr:pic>
      <xdr:nvPicPr>
        <xdr:cNvPr id="1053" name="Images 1">
          <a:extLst>
            <a:ext uri="{FF2B5EF4-FFF2-40B4-BE49-F238E27FC236}">
              <a16:creationId xmlns:a16="http://schemas.microsoft.com/office/drawing/2014/main" id="{278AECE5-0815-4F85-8BF5-CD509A6E8F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1560" y="914400"/>
          <a:ext cx="1592580" cy="1219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gdelaunay@hotmai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7"/>
  <sheetViews>
    <sheetView showGridLines="0" tabSelected="1" topLeftCell="A13" zoomScale="106" zoomScaleNormal="106" workbookViewId="0">
      <selection activeCell="B40" sqref="B40:C41"/>
    </sheetView>
  </sheetViews>
  <sheetFormatPr baseColWidth="10" defaultColWidth="11" defaultRowHeight="14.4" x14ac:dyDescent="0.3"/>
  <cols>
    <col min="1" max="1" width="17.6640625" style="1" customWidth="1"/>
    <col min="2" max="2" width="30.5546875" style="1" customWidth="1"/>
    <col min="3" max="3" width="6" style="1" customWidth="1"/>
    <col min="4" max="4" width="6.109375" style="1" customWidth="1"/>
    <col min="5" max="5" width="4.5546875" style="1" customWidth="1"/>
    <col min="6" max="6" width="5.5546875" style="2" customWidth="1"/>
    <col min="7" max="7" width="8.5546875" style="1" customWidth="1"/>
    <col min="8" max="8" width="5.5546875" style="1" customWidth="1"/>
    <col min="9" max="9" width="8.5546875" style="1" customWidth="1"/>
    <col min="10" max="10" width="5.5546875" style="1" customWidth="1"/>
    <col min="11" max="11" width="8.5546875" style="1" customWidth="1"/>
    <col min="12" max="12" width="5.5546875" style="1" customWidth="1"/>
    <col min="13" max="13" width="8.5546875" style="1" customWidth="1"/>
    <col min="14" max="14" width="5.5546875" style="1" customWidth="1"/>
    <col min="15" max="15" width="8.5546875" style="1" customWidth="1"/>
    <col min="16" max="16" width="5.5546875" style="1" customWidth="1"/>
    <col min="17" max="17" width="8.5546875" style="1" customWidth="1"/>
    <col min="18" max="16384" width="11" style="1"/>
  </cols>
  <sheetData>
    <row r="1" spans="2:17" ht="21" x14ac:dyDescent="0.3">
      <c r="B1" s="154" t="s">
        <v>0</v>
      </c>
      <c r="C1" s="154"/>
      <c r="D1" s="154"/>
      <c r="E1" s="154"/>
      <c r="F1" s="154"/>
      <c r="G1" s="154"/>
      <c r="H1" s="154"/>
      <c r="I1" s="154"/>
      <c r="J1" s="154"/>
      <c r="K1" s="154"/>
      <c r="L1" s="154"/>
      <c r="M1" s="154"/>
      <c r="N1" s="154"/>
      <c r="O1" s="154"/>
      <c r="P1" s="154"/>
      <c r="Q1" s="154"/>
    </row>
    <row r="2" spans="2:17" ht="21" x14ac:dyDescent="0.3">
      <c r="B2" s="155" t="s">
        <v>1</v>
      </c>
      <c r="C2" s="155"/>
      <c r="D2" s="155"/>
      <c r="E2" s="155"/>
      <c r="F2" s="155"/>
      <c r="G2" s="155"/>
      <c r="H2" s="155"/>
      <c r="I2" s="155"/>
      <c r="J2" s="155"/>
      <c r="K2" s="155"/>
      <c r="L2" s="155"/>
      <c r="M2" s="155"/>
      <c r="N2" s="155"/>
      <c r="O2" s="155"/>
      <c r="P2" s="155"/>
      <c r="Q2" s="155"/>
    </row>
    <row r="3" spans="2:17" ht="21" x14ac:dyDescent="0.3">
      <c r="B3" s="156" t="s">
        <v>47</v>
      </c>
      <c r="C3" s="156"/>
      <c r="D3" s="156"/>
      <c r="E3" s="156"/>
      <c r="F3" s="156"/>
      <c r="G3" s="156"/>
      <c r="H3" s="156"/>
      <c r="I3" s="156"/>
      <c r="J3" s="156"/>
      <c r="K3" s="156"/>
      <c r="L3" s="156"/>
      <c r="M3" s="156"/>
      <c r="N3" s="156"/>
      <c r="O3" s="156"/>
      <c r="P3" s="156"/>
      <c r="Q3" s="156"/>
    </row>
    <row r="4" spans="2:17" ht="18" customHeight="1" x14ac:dyDescent="0.3">
      <c r="B4" s="3" t="s">
        <v>2</v>
      </c>
      <c r="C4" s="3"/>
      <c r="H4" s="4"/>
      <c r="I4" s="5"/>
      <c r="J4" s="3" t="s">
        <v>3</v>
      </c>
      <c r="K4" s="6"/>
      <c r="L4" s="7"/>
      <c r="M4" s="7"/>
      <c r="N4" s="7"/>
      <c r="O4" s="8"/>
      <c r="P4" s="8"/>
      <c r="Q4" s="8"/>
    </row>
    <row r="5" spans="2:17" ht="22.5" customHeight="1" x14ac:dyDescent="0.3">
      <c r="B5" s="157" t="s">
        <v>4</v>
      </c>
      <c r="C5" s="157"/>
      <c r="D5" s="157"/>
      <c r="E5" s="157"/>
      <c r="F5" s="157"/>
      <c r="G5" s="157"/>
      <c r="H5" s="157"/>
      <c r="I5" s="9"/>
      <c r="J5" s="10" t="s">
        <v>5</v>
      </c>
      <c r="K5" s="11"/>
      <c r="L5" s="12"/>
      <c r="M5" s="12"/>
      <c r="N5" s="12"/>
      <c r="O5" s="13"/>
      <c r="P5" s="13"/>
      <c r="Q5" s="13"/>
    </row>
    <row r="6" spans="2:17" ht="20.25" customHeight="1" x14ac:dyDescent="0.3">
      <c r="B6" s="147" t="s">
        <v>6</v>
      </c>
      <c r="C6" s="147"/>
      <c r="D6" s="147"/>
      <c r="E6" s="147"/>
      <c r="F6" s="147"/>
      <c r="G6" s="147"/>
      <c r="H6" s="147"/>
      <c r="I6" s="5"/>
      <c r="J6" s="10" t="s">
        <v>7</v>
      </c>
      <c r="K6" s="11"/>
      <c r="L6" s="12"/>
      <c r="M6" s="12"/>
      <c r="N6" s="12"/>
      <c r="O6" s="8"/>
      <c r="P6" s="8"/>
      <c r="Q6" s="8"/>
    </row>
    <row r="7" spans="2:17" ht="20.25" customHeight="1" x14ac:dyDescent="0.3">
      <c r="B7" s="147" t="s">
        <v>8</v>
      </c>
      <c r="C7" s="147"/>
      <c r="D7" s="147"/>
      <c r="E7" s="147"/>
      <c r="F7" s="147"/>
      <c r="G7" s="147"/>
      <c r="H7" s="147"/>
      <c r="I7" s="5"/>
      <c r="J7" s="10" t="s">
        <v>9</v>
      </c>
      <c r="K7" s="11"/>
      <c r="L7" s="12"/>
      <c r="M7" s="12"/>
      <c r="N7" s="12"/>
      <c r="O7" s="8"/>
      <c r="P7" s="8"/>
      <c r="Q7" s="8"/>
    </row>
    <row r="8" spans="2:17" ht="21" customHeight="1" x14ac:dyDescent="0.3">
      <c r="B8" s="147" t="s">
        <v>10</v>
      </c>
      <c r="C8" s="147"/>
      <c r="D8" s="147"/>
      <c r="E8" s="147"/>
      <c r="F8" s="147"/>
      <c r="G8" s="147"/>
      <c r="H8" s="147"/>
      <c r="I8" s="5"/>
      <c r="J8" s="14" t="s">
        <v>11</v>
      </c>
      <c r="K8" s="15"/>
      <c r="L8" s="16"/>
      <c r="M8" s="16"/>
      <c r="N8" s="16"/>
      <c r="O8" s="8"/>
      <c r="P8" s="8"/>
      <c r="Q8" s="8"/>
    </row>
    <row r="9" spans="2:17" x14ac:dyDescent="0.3">
      <c r="B9" s="17"/>
      <c r="C9" s="17"/>
      <c r="D9" s="18"/>
      <c r="E9" s="18"/>
      <c r="F9" s="19"/>
      <c r="G9" s="20"/>
      <c r="H9" s="20"/>
      <c r="I9" s="21"/>
      <c r="J9" s="22"/>
      <c r="K9" s="22"/>
      <c r="L9" s="23"/>
      <c r="M9" s="23"/>
      <c r="N9" s="8"/>
      <c r="O9" s="8"/>
      <c r="P9" s="8"/>
      <c r="Q9" s="8"/>
    </row>
    <row r="10" spans="2:17" ht="14.85" customHeight="1" x14ac:dyDescent="0.3">
      <c r="B10" s="17"/>
      <c r="C10" s="17"/>
      <c r="D10" s="18"/>
      <c r="E10" s="18"/>
      <c r="F10" s="19"/>
      <c r="G10" s="20"/>
      <c r="H10" s="20"/>
      <c r="I10" s="21"/>
      <c r="J10" s="24" t="s">
        <v>12</v>
      </c>
      <c r="K10" s="22"/>
      <c r="L10" s="23"/>
      <c r="M10" s="25"/>
      <c r="N10" s="77" t="s">
        <v>44</v>
      </c>
      <c r="O10" s="65"/>
      <c r="P10" s="66"/>
      <c r="Q10" s="66"/>
    </row>
    <row r="11" spans="2:17" ht="14.85" customHeight="1" x14ac:dyDescent="0.3">
      <c r="B11" s="17"/>
      <c r="C11" s="17"/>
      <c r="D11" s="18"/>
      <c r="E11" s="18"/>
      <c r="F11" s="19"/>
      <c r="G11" s="20"/>
      <c r="H11" s="20"/>
      <c r="I11" s="21"/>
      <c r="J11" s="24"/>
      <c r="K11" s="22"/>
      <c r="L11" s="23"/>
      <c r="M11" s="25"/>
      <c r="N11" s="66" t="s">
        <v>45</v>
      </c>
      <c r="O11" s="65"/>
      <c r="P11" s="66"/>
      <c r="Q11" s="66"/>
    </row>
    <row r="12" spans="2:17" ht="14.85" customHeight="1" x14ac:dyDescent="0.3">
      <c r="B12" s="17"/>
      <c r="C12" s="17"/>
      <c r="D12" s="18"/>
      <c r="E12" s="18"/>
      <c r="F12" s="19"/>
      <c r="G12" s="20"/>
      <c r="H12" s="20"/>
      <c r="I12" s="21"/>
      <c r="J12" s="24"/>
      <c r="K12" s="22"/>
      <c r="L12" s="23"/>
      <c r="M12" s="25"/>
      <c r="N12" s="67"/>
      <c r="O12" s="65"/>
      <c r="P12" s="66"/>
      <c r="Q12" s="66"/>
    </row>
    <row r="13" spans="2:17" ht="13.5" customHeight="1" x14ac:dyDescent="0.3">
      <c r="B13" s="17"/>
      <c r="C13" s="17"/>
      <c r="D13" s="18"/>
      <c r="E13" s="18"/>
      <c r="F13" s="19"/>
      <c r="G13" s="20"/>
      <c r="H13" s="20"/>
      <c r="I13" s="21"/>
      <c r="N13" s="69"/>
      <c r="O13" s="69"/>
      <c r="P13" s="68"/>
      <c r="Q13" s="68"/>
    </row>
    <row r="14" spans="2:17" ht="181.5" customHeight="1" x14ac:dyDescent="0.3">
      <c r="B14" s="148" t="s">
        <v>54</v>
      </c>
      <c r="C14" s="148"/>
      <c r="D14" s="148"/>
      <c r="E14" s="148"/>
      <c r="F14" s="148"/>
      <c r="G14" s="148"/>
      <c r="H14" s="148"/>
      <c r="I14" s="148"/>
      <c r="J14" s="148"/>
      <c r="K14" s="148"/>
      <c r="L14" s="148"/>
      <c r="M14" s="148"/>
      <c r="N14" s="148"/>
      <c r="O14" s="148"/>
      <c r="P14" s="148"/>
      <c r="Q14" s="148"/>
    </row>
    <row r="15" spans="2:17" ht="36.6" customHeight="1" x14ac:dyDescent="0.3">
      <c r="B15" s="149" t="s">
        <v>13</v>
      </c>
      <c r="C15" s="149"/>
      <c r="D15" s="150" t="s">
        <v>14</v>
      </c>
      <c r="E15" s="150"/>
      <c r="F15" s="151">
        <v>45609</v>
      </c>
      <c r="G15" s="151"/>
      <c r="H15" s="151">
        <v>45637</v>
      </c>
      <c r="I15" s="151"/>
      <c r="J15" s="151">
        <v>45672</v>
      </c>
      <c r="K15" s="151"/>
      <c r="L15" s="152">
        <v>45700</v>
      </c>
      <c r="M15" s="152"/>
      <c r="N15" s="151">
        <v>45728</v>
      </c>
      <c r="O15" s="151"/>
      <c r="P15" s="153">
        <v>45756</v>
      </c>
      <c r="Q15" s="153"/>
    </row>
    <row r="16" spans="2:17" ht="41.25" customHeight="1" x14ac:dyDescent="0.3">
      <c r="B16" s="149"/>
      <c r="C16" s="149"/>
      <c r="D16" s="150"/>
      <c r="E16" s="150"/>
      <c r="F16" s="60" t="s">
        <v>15</v>
      </c>
      <c r="G16" s="61" t="s">
        <v>14</v>
      </c>
      <c r="H16" s="60" t="s">
        <v>15</v>
      </c>
      <c r="I16" s="61" t="s">
        <v>14</v>
      </c>
      <c r="J16" s="60" t="s">
        <v>15</v>
      </c>
      <c r="K16" s="61" t="s">
        <v>14</v>
      </c>
      <c r="L16" s="60" t="s">
        <v>15</v>
      </c>
      <c r="M16" s="61" t="s">
        <v>14</v>
      </c>
      <c r="N16" s="62" t="s">
        <v>15</v>
      </c>
      <c r="O16" s="63" t="s">
        <v>14</v>
      </c>
      <c r="P16" s="62" t="s">
        <v>15</v>
      </c>
      <c r="Q16" s="64" t="s">
        <v>14</v>
      </c>
    </row>
    <row r="17" spans="2:17" ht="14.85" customHeight="1" x14ac:dyDescent="0.3">
      <c r="B17" s="144" t="s">
        <v>55</v>
      </c>
      <c r="C17" s="144"/>
      <c r="D17" s="144"/>
      <c r="E17" s="144"/>
      <c r="F17" s="144"/>
      <c r="G17" s="144"/>
      <c r="H17" s="144"/>
      <c r="I17" s="144"/>
      <c r="J17" s="144"/>
      <c r="K17" s="144"/>
      <c r="L17" s="144"/>
      <c r="M17" s="144"/>
      <c r="N17" s="144"/>
      <c r="O17" s="144"/>
      <c r="P17" s="144"/>
      <c r="Q17" s="145"/>
    </row>
    <row r="18" spans="2:17" ht="27.75" customHeight="1" x14ac:dyDescent="0.3">
      <c r="B18" s="146" t="s">
        <v>16</v>
      </c>
      <c r="C18" s="79" t="s">
        <v>17</v>
      </c>
      <c r="D18" s="137">
        <v>3</v>
      </c>
      <c r="E18" s="137"/>
      <c r="F18" s="26"/>
      <c r="G18" s="80">
        <f>F18*$D$18</f>
        <v>0</v>
      </c>
      <c r="H18" s="26"/>
      <c r="I18" s="80">
        <f>H18*$D$18</f>
        <v>0</v>
      </c>
      <c r="J18" s="26"/>
      <c r="K18" s="80">
        <f>J18*$D$18</f>
        <v>0</v>
      </c>
      <c r="L18" s="26"/>
      <c r="M18" s="80">
        <f>L18*$D$18</f>
        <v>0</v>
      </c>
      <c r="N18" s="27"/>
      <c r="O18" s="81">
        <f>N18*$D$18</f>
        <v>0</v>
      </c>
      <c r="P18" s="28"/>
      <c r="Q18" s="82">
        <f>P18*$D$18</f>
        <v>0</v>
      </c>
    </row>
    <row r="19" spans="2:17" ht="22.5" customHeight="1" x14ac:dyDescent="0.3">
      <c r="B19" s="146"/>
      <c r="C19" s="79" t="s">
        <v>18</v>
      </c>
      <c r="D19" s="137">
        <v>6</v>
      </c>
      <c r="E19" s="137"/>
      <c r="F19" s="26"/>
      <c r="G19" s="80">
        <f>F19*$D$19</f>
        <v>0</v>
      </c>
      <c r="H19" s="26"/>
      <c r="I19" s="80">
        <f>H19*$D$19</f>
        <v>0</v>
      </c>
      <c r="J19" s="26"/>
      <c r="K19" s="80">
        <f>J19*$D$19</f>
        <v>0</v>
      </c>
      <c r="L19" s="26"/>
      <c r="M19" s="80">
        <f>L19*$D$19</f>
        <v>0</v>
      </c>
      <c r="N19" s="76"/>
      <c r="O19" s="81">
        <f>N19*$D$19</f>
        <v>0</v>
      </c>
      <c r="P19" s="28"/>
      <c r="Q19" s="82">
        <f>P19*$D$19</f>
        <v>0</v>
      </c>
    </row>
    <row r="20" spans="2:17" ht="22.5" customHeight="1" x14ac:dyDescent="0.3">
      <c r="B20" s="146" t="s">
        <v>19</v>
      </c>
      <c r="C20" s="79" t="s">
        <v>20</v>
      </c>
      <c r="D20" s="137">
        <v>3</v>
      </c>
      <c r="E20" s="137"/>
      <c r="F20" s="26"/>
      <c r="G20" s="80">
        <f>F20*$D$20</f>
        <v>0</v>
      </c>
      <c r="H20" s="26"/>
      <c r="I20" s="80">
        <f>H20*$D$20</f>
        <v>0</v>
      </c>
      <c r="J20" s="26"/>
      <c r="K20" s="80">
        <f>J20*$D$20</f>
        <v>0</v>
      </c>
      <c r="L20" s="26"/>
      <c r="M20" s="80">
        <f>L20*$D$20</f>
        <v>0</v>
      </c>
      <c r="N20" s="76"/>
      <c r="O20" s="81">
        <f>N20*$D$20</f>
        <v>0</v>
      </c>
      <c r="P20" s="28"/>
      <c r="Q20" s="82">
        <f>P20*$D$20</f>
        <v>0</v>
      </c>
    </row>
    <row r="21" spans="2:17" ht="22.5" customHeight="1" x14ac:dyDescent="0.3">
      <c r="B21" s="146"/>
      <c r="C21" s="79" t="s">
        <v>18</v>
      </c>
      <c r="D21" s="137">
        <v>6</v>
      </c>
      <c r="E21" s="137"/>
      <c r="F21" s="26"/>
      <c r="G21" s="80">
        <f>F21*$D$21</f>
        <v>0</v>
      </c>
      <c r="H21" s="26"/>
      <c r="I21" s="80">
        <f>H21*$D$21</f>
        <v>0</v>
      </c>
      <c r="J21" s="26"/>
      <c r="K21" s="80">
        <f>J21*$D$21</f>
        <v>0</v>
      </c>
      <c r="L21" s="26"/>
      <c r="M21" s="80">
        <f>L21*$D$21</f>
        <v>0</v>
      </c>
      <c r="N21" s="76"/>
      <c r="O21" s="81">
        <f>N21*$D$21</f>
        <v>0</v>
      </c>
      <c r="P21" s="28"/>
      <c r="Q21" s="82">
        <f>P21*$D$21</f>
        <v>0</v>
      </c>
    </row>
    <row r="22" spans="2:17" ht="22.5" customHeight="1" x14ac:dyDescent="0.3">
      <c r="B22" s="78" t="s">
        <v>52</v>
      </c>
      <c r="C22" s="79" t="s">
        <v>21</v>
      </c>
      <c r="D22" s="137">
        <v>3.9</v>
      </c>
      <c r="E22" s="137"/>
      <c r="F22" s="26"/>
      <c r="G22" s="80">
        <f>F22*$D$22</f>
        <v>0</v>
      </c>
      <c r="H22" s="26"/>
      <c r="I22" s="80">
        <f>H22*$D$22</f>
        <v>0</v>
      </c>
      <c r="J22" s="26"/>
      <c r="K22" s="80">
        <f>J22*$D$22</f>
        <v>0</v>
      </c>
      <c r="L22" s="26"/>
      <c r="M22" s="80">
        <f>L22*$D$22</f>
        <v>0</v>
      </c>
      <c r="N22" s="76"/>
      <c r="O22" s="81">
        <f>N22*$D$22</f>
        <v>0</v>
      </c>
      <c r="P22" s="28"/>
      <c r="Q22" s="82">
        <f>P22*$D$22</f>
        <v>0</v>
      </c>
    </row>
    <row r="23" spans="2:17" ht="22.5" customHeight="1" x14ac:dyDescent="0.3">
      <c r="B23" s="142" t="s">
        <v>50</v>
      </c>
      <c r="C23" s="79" t="s">
        <v>17</v>
      </c>
      <c r="D23" s="99">
        <v>4.5</v>
      </c>
      <c r="E23" s="99" t="s">
        <v>24</v>
      </c>
      <c r="F23" s="29"/>
      <c r="G23" s="80">
        <f>F23*$D$23</f>
        <v>0</v>
      </c>
      <c r="H23" s="29"/>
      <c r="I23" s="80">
        <f>H23*$D$23</f>
        <v>0</v>
      </c>
      <c r="J23" s="29"/>
      <c r="K23" s="80">
        <f>J23*$D$23</f>
        <v>0</v>
      </c>
      <c r="L23" s="26"/>
      <c r="M23" s="80">
        <f>L23*$D$23</f>
        <v>0</v>
      </c>
      <c r="N23" s="76"/>
      <c r="O23" s="81">
        <f>N23*$D$23</f>
        <v>0</v>
      </c>
      <c r="P23" s="29"/>
      <c r="Q23" s="82">
        <f>P23*$D$23</f>
        <v>0</v>
      </c>
    </row>
    <row r="24" spans="2:17" ht="22.5" customHeight="1" x14ac:dyDescent="0.3">
      <c r="B24" s="143"/>
      <c r="C24" s="79" t="s">
        <v>18</v>
      </c>
      <c r="D24" s="99">
        <v>9</v>
      </c>
      <c r="E24" s="99" t="s">
        <v>24</v>
      </c>
      <c r="F24" s="29"/>
      <c r="G24" s="80">
        <f>F24*$D$24</f>
        <v>0</v>
      </c>
      <c r="H24" s="29"/>
      <c r="I24" s="80">
        <f>H24*$D$24</f>
        <v>0</v>
      </c>
      <c r="J24" s="29"/>
      <c r="K24" s="80">
        <f>J24*$D$24</f>
        <v>0</v>
      </c>
      <c r="L24" s="26"/>
      <c r="M24" s="80">
        <f>L24*$D$24</f>
        <v>0</v>
      </c>
      <c r="N24" s="76"/>
      <c r="O24" s="81">
        <f>N24*$D$24</f>
        <v>0</v>
      </c>
      <c r="P24" s="29"/>
      <c r="Q24" s="82">
        <f>P24*$D$24</f>
        <v>0</v>
      </c>
    </row>
    <row r="25" spans="2:17" ht="22.5" customHeight="1" x14ac:dyDescent="0.3">
      <c r="B25" s="138" t="s">
        <v>49</v>
      </c>
      <c r="C25" s="79" t="s">
        <v>17</v>
      </c>
      <c r="D25" s="99">
        <v>5.5</v>
      </c>
      <c r="E25" s="99" t="s">
        <v>24</v>
      </c>
      <c r="F25" s="29"/>
      <c r="G25" s="80">
        <f>F25*$D$25</f>
        <v>0</v>
      </c>
      <c r="H25" s="29"/>
      <c r="I25" s="80">
        <f>H25*$D$25</f>
        <v>0</v>
      </c>
      <c r="J25" s="29"/>
      <c r="K25" s="80">
        <f>J25*$D$25</f>
        <v>0</v>
      </c>
      <c r="L25" s="26"/>
      <c r="M25" s="80">
        <f>L25*$D$25</f>
        <v>0</v>
      </c>
      <c r="N25" s="76"/>
      <c r="O25" s="81">
        <f>N25*$D$25</f>
        <v>0</v>
      </c>
      <c r="P25" s="29"/>
      <c r="Q25" s="82">
        <f>P25*$D$25</f>
        <v>0</v>
      </c>
    </row>
    <row r="26" spans="2:17" ht="22.5" customHeight="1" x14ac:dyDescent="0.3">
      <c r="B26" s="138"/>
      <c r="C26" s="79" t="s">
        <v>18</v>
      </c>
      <c r="D26" s="99">
        <v>11</v>
      </c>
      <c r="E26" s="99" t="s">
        <v>24</v>
      </c>
      <c r="F26" s="29"/>
      <c r="G26" s="80">
        <f>F26*$D$26</f>
        <v>0</v>
      </c>
      <c r="H26" s="29"/>
      <c r="I26" s="80">
        <f>H26*$D$26</f>
        <v>0</v>
      </c>
      <c r="J26" s="29"/>
      <c r="K26" s="80">
        <f>J26*$D$26</f>
        <v>0</v>
      </c>
      <c r="L26" s="26"/>
      <c r="M26" s="80">
        <f>L26*$D$26</f>
        <v>0</v>
      </c>
      <c r="N26" s="76"/>
      <c r="O26" s="81">
        <f>N26*$D$26</f>
        <v>0</v>
      </c>
      <c r="P26" s="29"/>
      <c r="Q26" s="82">
        <f>P26*$D$26</f>
        <v>0</v>
      </c>
    </row>
    <row r="27" spans="2:17" ht="22.5" customHeight="1" x14ac:dyDescent="0.3">
      <c r="B27" s="93" t="s">
        <v>51</v>
      </c>
      <c r="C27" s="79" t="s">
        <v>17</v>
      </c>
      <c r="D27" s="95">
        <v>5.5</v>
      </c>
      <c r="E27" s="95"/>
      <c r="F27" s="29"/>
      <c r="G27" s="80">
        <f>F27*$D$27</f>
        <v>0</v>
      </c>
      <c r="H27" s="29"/>
      <c r="I27" s="80">
        <f>H27*$D$27</f>
        <v>0</v>
      </c>
      <c r="J27" s="29"/>
      <c r="K27" s="80">
        <f>J27*$D$27</f>
        <v>0</v>
      </c>
      <c r="L27" s="26"/>
      <c r="M27" s="80">
        <f>L27*$D$27</f>
        <v>0</v>
      </c>
      <c r="N27" s="76"/>
      <c r="O27" s="81">
        <f>N27*$D$27</f>
        <v>0</v>
      </c>
      <c r="P27" s="29"/>
      <c r="Q27" s="82">
        <f>P27*$D$27</f>
        <v>0</v>
      </c>
    </row>
    <row r="28" spans="2:17" ht="22.5" customHeight="1" x14ac:dyDescent="0.3">
      <c r="B28" s="94"/>
      <c r="C28" s="79" t="s">
        <v>18</v>
      </c>
      <c r="D28" s="95">
        <v>11</v>
      </c>
      <c r="E28" s="95"/>
      <c r="F28" s="29"/>
      <c r="G28" s="80">
        <f>F28*$D$28</f>
        <v>0</v>
      </c>
      <c r="H28" s="29"/>
      <c r="I28" s="80">
        <f>H28*$D$28</f>
        <v>0</v>
      </c>
      <c r="J28" s="29"/>
      <c r="K28" s="80">
        <f>J28*$D$28</f>
        <v>0</v>
      </c>
      <c r="L28" s="26"/>
      <c r="M28" s="80">
        <f>L28*$D$28</f>
        <v>0</v>
      </c>
      <c r="N28" s="76"/>
      <c r="O28" s="81">
        <f>N28*$D$28</f>
        <v>0</v>
      </c>
      <c r="P28" s="29"/>
      <c r="Q28" s="82">
        <f>P28*$D$28</f>
        <v>0</v>
      </c>
    </row>
    <row r="29" spans="2:17" ht="22.5" customHeight="1" x14ac:dyDescent="0.3">
      <c r="B29" s="96" t="s">
        <v>53</v>
      </c>
      <c r="C29" s="97"/>
      <c r="D29" s="97"/>
      <c r="E29" s="97"/>
      <c r="F29" s="97"/>
      <c r="G29" s="97"/>
      <c r="H29" s="97"/>
      <c r="I29" s="97"/>
      <c r="J29" s="97"/>
      <c r="K29" s="97"/>
      <c r="L29" s="97"/>
      <c r="M29" s="97"/>
      <c r="N29" s="97"/>
      <c r="O29" s="97"/>
      <c r="P29" s="97"/>
      <c r="Q29" s="98"/>
    </row>
    <row r="30" spans="2:17" ht="16.5" customHeight="1" x14ac:dyDescent="0.3">
      <c r="B30" s="139" t="s">
        <v>48</v>
      </c>
      <c r="C30" s="140"/>
      <c r="D30" s="140"/>
      <c r="E30" s="140"/>
      <c r="F30" s="140"/>
      <c r="G30" s="140"/>
      <c r="H30" s="140"/>
      <c r="I30" s="140"/>
      <c r="J30" s="140"/>
      <c r="K30" s="140"/>
      <c r="L30" s="140"/>
      <c r="M30" s="140"/>
      <c r="N30" s="140"/>
      <c r="O30" s="140"/>
      <c r="P30" s="140"/>
      <c r="Q30" s="141"/>
    </row>
    <row r="31" spans="2:17" ht="27.75" customHeight="1" x14ac:dyDescent="0.3">
      <c r="B31" s="136" t="s">
        <v>22</v>
      </c>
      <c r="C31" s="79" t="s">
        <v>17</v>
      </c>
      <c r="D31" s="137">
        <v>4.7</v>
      </c>
      <c r="E31" s="137"/>
      <c r="F31" s="26"/>
      <c r="G31" s="80">
        <f>F31*$D$31</f>
        <v>0</v>
      </c>
      <c r="H31" s="26"/>
      <c r="I31" s="80">
        <f>H31*$D$31</f>
        <v>0</v>
      </c>
      <c r="J31" s="26"/>
      <c r="K31" s="80">
        <f>J31*$D$31</f>
        <v>0</v>
      </c>
      <c r="L31" s="26"/>
      <c r="M31" s="80">
        <f>L31*$D$31</f>
        <v>0</v>
      </c>
      <c r="N31" s="27"/>
      <c r="O31" s="81">
        <f>N31*$D$31</f>
        <v>0</v>
      </c>
      <c r="P31" s="28"/>
      <c r="Q31" s="82">
        <f>P31*$D$31</f>
        <v>0</v>
      </c>
    </row>
    <row r="32" spans="2:17" ht="22.5" customHeight="1" x14ac:dyDescent="0.3">
      <c r="B32" s="136"/>
      <c r="C32" s="79" t="s">
        <v>18</v>
      </c>
      <c r="D32" s="137">
        <v>9.4</v>
      </c>
      <c r="E32" s="137"/>
      <c r="F32" s="26"/>
      <c r="G32" s="80">
        <f>F32*$D$32</f>
        <v>0</v>
      </c>
      <c r="H32" s="26"/>
      <c r="I32" s="80">
        <f>H32*$D$32</f>
        <v>0</v>
      </c>
      <c r="J32" s="26"/>
      <c r="K32" s="80">
        <f>J32*$D$32</f>
        <v>0</v>
      </c>
      <c r="L32" s="26"/>
      <c r="M32" s="80">
        <f>L32*$D$32</f>
        <v>0</v>
      </c>
      <c r="N32" s="27"/>
      <c r="O32" s="81">
        <f>N32*$D$32</f>
        <v>0</v>
      </c>
      <c r="P32" s="28"/>
      <c r="Q32" s="82">
        <f>P32*$D$32</f>
        <v>0</v>
      </c>
    </row>
    <row r="33" spans="2:17" ht="23.85" customHeight="1" x14ac:dyDescent="0.3">
      <c r="B33" s="138" t="s">
        <v>23</v>
      </c>
      <c r="C33" s="79" t="s">
        <v>17</v>
      </c>
      <c r="D33" s="95">
        <v>4</v>
      </c>
      <c r="E33" s="95"/>
      <c r="F33" s="29"/>
      <c r="G33" s="80">
        <f>F33*$D$33</f>
        <v>0</v>
      </c>
      <c r="H33" s="29"/>
      <c r="I33" s="80">
        <f>H33*$D$33</f>
        <v>0</v>
      </c>
      <c r="J33" s="29"/>
      <c r="K33" s="80">
        <f>J33*$D$33</f>
        <v>0</v>
      </c>
      <c r="L33" s="26"/>
      <c r="M33" s="80">
        <f>L33*$D$33</f>
        <v>0</v>
      </c>
      <c r="N33" s="30"/>
      <c r="O33" s="81">
        <f>N33*$D$33</f>
        <v>0</v>
      </c>
      <c r="P33" s="29"/>
      <c r="Q33" s="82">
        <f>P33*$D$33</f>
        <v>0</v>
      </c>
    </row>
    <row r="34" spans="2:17" ht="23.85" customHeight="1" x14ac:dyDescent="0.3">
      <c r="B34" s="138"/>
      <c r="C34" s="79" t="s">
        <v>18</v>
      </c>
      <c r="D34" s="95">
        <v>8</v>
      </c>
      <c r="E34" s="95" t="s">
        <v>24</v>
      </c>
      <c r="F34" s="29"/>
      <c r="G34" s="80">
        <f>F34*$D$34</f>
        <v>0</v>
      </c>
      <c r="H34" s="29"/>
      <c r="I34" s="80">
        <f>H34*$D$34</f>
        <v>0</v>
      </c>
      <c r="J34" s="29"/>
      <c r="K34" s="80">
        <f>J34*$D$34</f>
        <v>0</v>
      </c>
      <c r="L34" s="26"/>
      <c r="M34" s="80">
        <f>L34*$D$34</f>
        <v>0</v>
      </c>
      <c r="N34" s="30"/>
      <c r="O34" s="81">
        <f>N34*$D$34</f>
        <v>0</v>
      </c>
      <c r="P34" s="29"/>
      <c r="Q34" s="82">
        <f>P34*$D$34</f>
        <v>0</v>
      </c>
    </row>
    <row r="35" spans="2:17" ht="23.85" customHeight="1" x14ac:dyDescent="0.3">
      <c r="B35" s="132" t="s">
        <v>25</v>
      </c>
      <c r="C35" s="88" t="s">
        <v>20</v>
      </c>
      <c r="D35" s="134">
        <v>2.5</v>
      </c>
      <c r="E35" s="134"/>
      <c r="F35" s="31"/>
      <c r="G35" s="89">
        <f>F35*$D$35</f>
        <v>0</v>
      </c>
      <c r="H35" s="31"/>
      <c r="I35" s="89">
        <f>H35*$D$35</f>
        <v>0</v>
      </c>
      <c r="J35" s="31"/>
      <c r="K35" s="89">
        <f>J35*$D$35</f>
        <v>0</v>
      </c>
      <c r="L35" s="31"/>
      <c r="M35" s="89">
        <f>L35*$D$35</f>
        <v>0</v>
      </c>
      <c r="N35" s="30"/>
      <c r="O35" s="90">
        <f>N35*$D$35</f>
        <v>0</v>
      </c>
      <c r="P35" s="31"/>
      <c r="Q35" s="91">
        <f>P35*$D$35</f>
        <v>0</v>
      </c>
    </row>
    <row r="36" spans="2:17" ht="23.85" customHeight="1" x14ac:dyDescent="0.3">
      <c r="B36" s="133"/>
      <c r="C36" s="92" t="s">
        <v>18</v>
      </c>
      <c r="D36" s="135">
        <v>5</v>
      </c>
      <c r="E36" s="135"/>
      <c r="F36" s="31"/>
      <c r="G36" s="89">
        <f>F36*$D$36</f>
        <v>0</v>
      </c>
      <c r="H36" s="31"/>
      <c r="I36" s="89">
        <f>H36*$D$36</f>
        <v>0</v>
      </c>
      <c r="J36" s="31"/>
      <c r="K36" s="89">
        <f>J36*$D$36</f>
        <v>0</v>
      </c>
      <c r="L36" s="31"/>
      <c r="M36" s="89">
        <f>L36*$D$36</f>
        <v>0</v>
      </c>
      <c r="N36" s="30"/>
      <c r="O36" s="90">
        <f>N36*$D$36</f>
        <v>0</v>
      </c>
      <c r="P36" s="31"/>
      <c r="Q36" s="91">
        <f>P36*$D$36</f>
        <v>0</v>
      </c>
    </row>
    <row r="37" spans="2:17" x14ac:dyDescent="0.3">
      <c r="B37" s="126" t="s">
        <v>26</v>
      </c>
      <c r="C37" s="127"/>
      <c r="D37" s="127"/>
      <c r="E37" s="128"/>
      <c r="F37" s="83">
        <f t="shared" ref="F37:Q37" si="0">SUM(F18:F36)</f>
        <v>0</v>
      </c>
      <c r="G37" s="84">
        <f t="shared" si="0"/>
        <v>0</v>
      </c>
      <c r="H37" s="83">
        <f t="shared" si="0"/>
        <v>0</v>
      </c>
      <c r="I37" s="84">
        <f t="shared" si="0"/>
        <v>0</v>
      </c>
      <c r="J37" s="83">
        <f t="shared" si="0"/>
        <v>0</v>
      </c>
      <c r="K37" s="84">
        <f t="shared" si="0"/>
        <v>0</v>
      </c>
      <c r="L37" s="83">
        <f t="shared" si="0"/>
        <v>0</v>
      </c>
      <c r="M37" s="84">
        <f t="shared" si="0"/>
        <v>0</v>
      </c>
      <c r="N37" s="85">
        <f t="shared" si="0"/>
        <v>0</v>
      </c>
      <c r="O37" s="86">
        <f t="shared" si="0"/>
        <v>0</v>
      </c>
      <c r="P37" s="83">
        <f t="shared" si="0"/>
        <v>0</v>
      </c>
      <c r="Q37" s="87">
        <f t="shared" si="0"/>
        <v>0</v>
      </c>
    </row>
    <row r="38" spans="2:17" ht="44.1" customHeight="1" x14ac:dyDescent="0.3">
      <c r="B38" s="129" t="s">
        <v>27</v>
      </c>
      <c r="C38" s="129"/>
      <c r="D38" s="130">
        <f>G37+I37+K37+M37+O37+Q37</f>
        <v>0</v>
      </c>
      <c r="E38" s="130"/>
      <c r="F38" s="130"/>
      <c r="G38" s="131" t="s">
        <v>28</v>
      </c>
      <c r="H38" s="131"/>
      <c r="I38" s="106"/>
      <c r="J38" s="106"/>
      <c r="K38" s="131" t="s">
        <v>29</v>
      </c>
      <c r="L38" s="131"/>
      <c r="M38" s="112" t="e">
        <f>$D$38/$I$38</f>
        <v>#DIV/0!</v>
      </c>
      <c r="N38" s="112"/>
      <c r="O38" s="112"/>
      <c r="P38" s="112"/>
      <c r="Q38" s="112"/>
    </row>
    <row r="39" spans="2:17" ht="5.25" customHeight="1" x14ac:dyDescent="0.3">
      <c r="B39" s="32"/>
      <c r="C39" s="33"/>
      <c r="D39" s="34"/>
      <c r="E39" s="34"/>
      <c r="F39" s="34"/>
      <c r="G39" s="33"/>
      <c r="H39" s="33"/>
      <c r="I39" s="35"/>
      <c r="J39" s="35"/>
      <c r="K39" s="33"/>
      <c r="L39" s="33"/>
      <c r="M39" s="36"/>
      <c r="N39" s="37"/>
      <c r="O39" s="37"/>
      <c r="P39" s="38"/>
      <c r="Q39" s="39"/>
    </row>
    <row r="40" spans="2:17" ht="36.75" customHeight="1" x14ac:dyDescent="0.3">
      <c r="B40" s="113" t="s">
        <v>30</v>
      </c>
      <c r="C40" s="114"/>
      <c r="D40" s="117" t="s">
        <v>14</v>
      </c>
      <c r="E40" s="118"/>
      <c r="F40" s="121">
        <v>45609</v>
      </c>
      <c r="G40" s="122"/>
      <c r="H40" s="123">
        <v>45637</v>
      </c>
      <c r="I40" s="123"/>
      <c r="J40" s="123">
        <v>45672</v>
      </c>
      <c r="K40" s="123"/>
      <c r="L40" s="124">
        <v>45700</v>
      </c>
      <c r="M40" s="124"/>
      <c r="N40" s="123">
        <v>45728</v>
      </c>
      <c r="O40" s="123"/>
      <c r="P40" s="125">
        <v>45756</v>
      </c>
      <c r="Q40" s="125"/>
    </row>
    <row r="41" spans="2:17" ht="18" customHeight="1" x14ac:dyDescent="0.3">
      <c r="B41" s="115"/>
      <c r="C41" s="116"/>
      <c r="D41" s="119"/>
      <c r="E41" s="120"/>
      <c r="F41" s="70" t="s">
        <v>15</v>
      </c>
      <c r="G41" s="71" t="s">
        <v>14</v>
      </c>
      <c r="H41" s="72" t="s">
        <v>15</v>
      </c>
      <c r="I41" s="71" t="s">
        <v>14</v>
      </c>
      <c r="J41" s="72" t="s">
        <v>15</v>
      </c>
      <c r="K41" s="71" t="s">
        <v>14</v>
      </c>
      <c r="L41" s="72" t="s">
        <v>15</v>
      </c>
      <c r="M41" s="71" t="s">
        <v>14</v>
      </c>
      <c r="N41" s="72" t="s">
        <v>15</v>
      </c>
      <c r="O41" s="71" t="s">
        <v>14</v>
      </c>
      <c r="P41" s="73" t="s">
        <v>15</v>
      </c>
      <c r="Q41" s="74" t="s">
        <v>14</v>
      </c>
    </row>
    <row r="42" spans="2:17" ht="18" customHeight="1" x14ac:dyDescent="0.3">
      <c r="B42" s="109" t="s">
        <v>31</v>
      </c>
      <c r="C42" s="75" t="s">
        <v>32</v>
      </c>
      <c r="D42" s="110">
        <v>4.1500000000000004</v>
      </c>
      <c r="E42" s="110" t="s">
        <v>24</v>
      </c>
      <c r="F42" s="30"/>
      <c r="G42" s="40">
        <f>$D42*(F42)</f>
        <v>0</v>
      </c>
      <c r="H42" s="30"/>
      <c r="I42" s="40">
        <f>$D42*(H42)</f>
        <v>0</v>
      </c>
      <c r="J42" s="30"/>
      <c r="K42" s="40">
        <f>$D42*(J42)</f>
        <v>0</v>
      </c>
      <c r="L42" s="30"/>
      <c r="M42" s="40">
        <f>$D42*(L42)</f>
        <v>0</v>
      </c>
      <c r="N42" s="30"/>
      <c r="O42" s="40">
        <f>$D42*(N42)</f>
        <v>0</v>
      </c>
      <c r="P42" s="30"/>
      <c r="Q42" s="40">
        <f>$D42*(P42)</f>
        <v>0</v>
      </c>
    </row>
    <row r="43" spans="2:17" ht="18" customHeight="1" x14ac:dyDescent="0.3">
      <c r="B43" s="109"/>
      <c r="C43" s="75" t="s">
        <v>20</v>
      </c>
      <c r="D43" s="111">
        <v>8.3000000000000007</v>
      </c>
      <c r="E43" s="111" t="s">
        <v>24</v>
      </c>
      <c r="F43" s="30"/>
      <c r="G43" s="40">
        <f>$D43*(F43)</f>
        <v>0</v>
      </c>
      <c r="H43" s="30"/>
      <c r="I43" s="40">
        <f>$D43*(H43)</f>
        <v>0</v>
      </c>
      <c r="J43" s="30"/>
      <c r="K43" s="40">
        <f>$D43*(J43)</f>
        <v>0</v>
      </c>
      <c r="L43" s="30"/>
      <c r="M43" s="40">
        <f>$D43*(L43)</f>
        <v>0</v>
      </c>
      <c r="N43" s="30"/>
      <c r="O43" s="40">
        <f>$D43*(N43)</f>
        <v>0</v>
      </c>
      <c r="P43" s="41"/>
      <c r="Q43" s="40">
        <f>$D43*(P43)</f>
        <v>0</v>
      </c>
    </row>
    <row r="44" spans="2:17" ht="18" customHeight="1" x14ac:dyDescent="0.3">
      <c r="B44" s="109" t="s">
        <v>33</v>
      </c>
      <c r="C44" s="75" t="s">
        <v>32</v>
      </c>
      <c r="D44" s="111">
        <v>3.5</v>
      </c>
      <c r="E44" s="111"/>
      <c r="F44" s="30"/>
      <c r="G44" s="40">
        <f>$D44*(F44)</f>
        <v>0</v>
      </c>
      <c r="H44" s="30"/>
      <c r="I44" s="40">
        <f>$D44*(H44)</f>
        <v>0</v>
      </c>
      <c r="J44" s="30"/>
      <c r="K44" s="40">
        <f>$D44*(J44)</f>
        <v>0</v>
      </c>
      <c r="L44" s="30"/>
      <c r="M44" s="40">
        <f>$D44*(L44)</f>
        <v>0</v>
      </c>
      <c r="N44" s="30"/>
      <c r="O44" s="40">
        <f>$D44*(N44)</f>
        <v>0</v>
      </c>
      <c r="P44" s="41"/>
      <c r="Q44" s="40">
        <f>$D44*(P44)</f>
        <v>0</v>
      </c>
    </row>
    <row r="45" spans="2:17" ht="18" customHeight="1" x14ac:dyDescent="0.3">
      <c r="B45" s="109"/>
      <c r="C45" s="75" t="s">
        <v>20</v>
      </c>
      <c r="D45" s="111">
        <v>7</v>
      </c>
      <c r="E45" s="111"/>
      <c r="F45" s="30"/>
      <c r="G45" s="40">
        <f>$D45*(F45)</f>
        <v>0</v>
      </c>
      <c r="H45" s="30"/>
      <c r="I45" s="40">
        <f>$D45*(H45)</f>
        <v>0</v>
      </c>
      <c r="J45" s="30"/>
      <c r="K45" s="40">
        <f>$D45*(J45)</f>
        <v>0</v>
      </c>
      <c r="L45" s="30"/>
      <c r="M45" s="40">
        <f>$D45*(L45)</f>
        <v>0</v>
      </c>
      <c r="N45" s="30"/>
      <c r="O45" s="40">
        <f>$D45*(N45)</f>
        <v>0</v>
      </c>
      <c r="P45" s="41"/>
      <c r="Q45" s="40">
        <f>$D45*(P45)</f>
        <v>0</v>
      </c>
    </row>
    <row r="46" spans="2:17" ht="18" customHeight="1" x14ac:dyDescent="0.3">
      <c r="B46" s="100" t="s">
        <v>34</v>
      </c>
      <c r="C46" s="100"/>
      <c r="D46" s="100"/>
      <c r="E46" s="100"/>
      <c r="F46" s="30">
        <f t="shared" ref="F46:Q46" si="1">SUM(F42:F45)</f>
        <v>0</v>
      </c>
      <c r="G46" s="43">
        <f t="shared" si="1"/>
        <v>0</v>
      </c>
      <c r="H46" s="30">
        <f t="shared" si="1"/>
        <v>0</v>
      </c>
      <c r="I46" s="43">
        <f t="shared" si="1"/>
        <v>0</v>
      </c>
      <c r="J46" s="30">
        <f t="shared" si="1"/>
        <v>0</v>
      </c>
      <c r="K46" s="43">
        <f t="shared" si="1"/>
        <v>0</v>
      </c>
      <c r="L46" s="30">
        <f t="shared" si="1"/>
        <v>0</v>
      </c>
      <c r="M46" s="43">
        <f t="shared" si="1"/>
        <v>0</v>
      </c>
      <c r="N46" s="30">
        <f t="shared" si="1"/>
        <v>0</v>
      </c>
      <c r="O46" s="43">
        <f t="shared" si="1"/>
        <v>0</v>
      </c>
      <c r="P46" s="42">
        <f t="shared" si="1"/>
        <v>0</v>
      </c>
      <c r="Q46" s="43">
        <f t="shared" si="1"/>
        <v>0</v>
      </c>
    </row>
    <row r="47" spans="2:17" ht="47.1" customHeight="1" x14ac:dyDescent="0.3">
      <c r="B47" s="103" t="s">
        <v>35</v>
      </c>
      <c r="C47" s="103"/>
      <c r="D47" s="104">
        <f>G46+I46+K46+M46+O46+Q46</f>
        <v>0</v>
      </c>
      <c r="E47" s="104"/>
      <c r="F47" s="104"/>
      <c r="G47" s="105" t="s">
        <v>28</v>
      </c>
      <c r="H47" s="105"/>
      <c r="I47" s="106"/>
      <c r="J47" s="106"/>
      <c r="K47" s="107" t="s">
        <v>29</v>
      </c>
      <c r="L47" s="107"/>
      <c r="M47" s="108" t="e">
        <f>$D$47/$I$47</f>
        <v>#DIV/0!</v>
      </c>
      <c r="N47" s="108"/>
      <c r="O47" s="108"/>
      <c r="P47" s="108"/>
      <c r="Q47" s="108"/>
    </row>
    <row r="48" spans="2:17" ht="15.6" x14ac:dyDescent="0.3">
      <c r="B48" s="44" t="s">
        <v>36</v>
      </c>
      <c r="C48" s="44"/>
      <c r="D48" s="45"/>
      <c r="E48" s="45"/>
      <c r="F48" s="46"/>
      <c r="G48" s="45"/>
      <c r="H48" s="45"/>
      <c r="I48" s="45"/>
      <c r="J48" s="45"/>
      <c r="K48" s="45"/>
      <c r="L48" s="45"/>
      <c r="M48" s="45"/>
      <c r="N48" s="45"/>
      <c r="O48" s="45"/>
      <c r="P48" s="45"/>
      <c r="Q48" s="45"/>
    </row>
    <row r="49" spans="2:17" ht="52.35" customHeight="1" x14ac:dyDescent="0.3">
      <c r="B49" s="101" t="s">
        <v>46</v>
      </c>
      <c r="C49" s="101"/>
      <c r="D49" s="101"/>
      <c r="E49" s="101"/>
      <c r="F49" s="101"/>
      <c r="G49" s="101"/>
      <c r="H49" s="101"/>
      <c r="I49" s="101"/>
      <c r="J49" s="101"/>
      <c r="K49" s="101"/>
      <c r="L49" s="101"/>
      <c r="M49" s="101"/>
      <c r="N49" s="101"/>
      <c r="O49" s="101"/>
      <c r="P49" s="101"/>
      <c r="Q49" s="101"/>
    </row>
    <row r="50" spans="2:17" ht="15.6" x14ac:dyDescent="0.3">
      <c r="B50" s="47" t="s">
        <v>37</v>
      </c>
      <c r="C50" s="47"/>
      <c r="D50" s="48"/>
      <c r="E50" s="48"/>
      <c r="F50" s="49"/>
      <c r="G50" s="48"/>
      <c r="H50" s="48"/>
      <c r="I50" s="48"/>
      <c r="J50" s="48"/>
      <c r="K50" s="48"/>
      <c r="L50" s="48"/>
      <c r="M50" s="48"/>
      <c r="N50" s="48"/>
      <c r="O50" s="48"/>
      <c r="P50" s="48"/>
      <c r="Q50" s="48"/>
    </row>
    <row r="51" spans="2:17" ht="5.25" customHeight="1" x14ac:dyDescent="0.3">
      <c r="B51" s="102" t="s">
        <v>38</v>
      </c>
      <c r="C51" s="102"/>
      <c r="D51" s="102"/>
      <c r="E51" s="102"/>
      <c r="F51" s="102"/>
      <c r="G51" s="102"/>
      <c r="H51" s="102"/>
      <c r="I51" s="102"/>
      <c r="J51" s="102"/>
      <c r="K51" s="102"/>
      <c r="L51" s="102"/>
      <c r="M51" s="102"/>
      <c r="N51" s="102"/>
      <c r="O51" s="102"/>
      <c r="P51" s="102"/>
      <c r="Q51" s="102"/>
    </row>
    <row r="52" spans="2:17" ht="30.75" customHeight="1" x14ac:dyDescent="0.3">
      <c r="B52" s="102"/>
      <c r="C52" s="102"/>
      <c r="D52" s="102"/>
      <c r="E52" s="102"/>
      <c r="F52" s="102"/>
      <c r="G52" s="102"/>
      <c r="H52" s="102"/>
      <c r="I52" s="102"/>
      <c r="J52" s="102"/>
      <c r="K52" s="102"/>
      <c r="L52" s="102"/>
      <c r="M52" s="102"/>
      <c r="N52" s="102"/>
      <c r="O52" s="102"/>
      <c r="P52" s="102"/>
      <c r="Q52" s="102"/>
    </row>
    <row r="53" spans="2:17" ht="6.75" customHeight="1" x14ac:dyDescent="0.3">
      <c r="B53" s="45"/>
      <c r="C53" s="45"/>
      <c r="D53" s="45"/>
      <c r="E53" s="45"/>
      <c r="F53" s="46"/>
      <c r="G53" s="45"/>
      <c r="H53" s="45"/>
      <c r="I53" s="45"/>
      <c r="J53" s="45"/>
      <c r="K53" s="45"/>
      <c r="L53" s="45"/>
      <c r="M53" s="45"/>
      <c r="N53" s="45"/>
      <c r="O53" s="45"/>
      <c r="P53" s="45"/>
      <c r="Q53" s="45"/>
    </row>
    <row r="54" spans="2:17" ht="13.5" customHeight="1" x14ac:dyDescent="0.3">
      <c r="B54" s="50" t="s">
        <v>39</v>
      </c>
      <c r="C54" s="50"/>
      <c r="D54" s="51"/>
      <c r="E54" s="51"/>
      <c r="F54" s="52"/>
      <c r="G54" s="51"/>
      <c r="H54" s="51"/>
      <c r="I54" s="51"/>
      <c r="J54" s="51"/>
      <c r="K54" s="51"/>
      <c r="L54" s="51"/>
      <c r="M54" s="51"/>
      <c r="N54" s="51"/>
      <c r="O54" s="51"/>
      <c r="P54" s="51"/>
      <c r="Q54" s="51"/>
    </row>
    <row r="55" spans="2:17" s="53" customFormat="1" ht="30" customHeight="1" x14ac:dyDescent="0.3">
      <c r="B55" s="54" t="s">
        <v>40</v>
      </c>
      <c r="C55" s="54"/>
      <c r="D55" s="55"/>
      <c r="E55" s="56" t="s">
        <v>41</v>
      </c>
      <c r="F55" s="57"/>
      <c r="G55" s="55"/>
      <c r="H55" s="58" t="s">
        <v>42</v>
      </c>
      <c r="I55" s="58"/>
      <c r="J55" s="58"/>
      <c r="K55" s="58"/>
      <c r="L55" s="59"/>
      <c r="M55" s="58" t="s">
        <v>43</v>
      </c>
      <c r="N55" s="55"/>
      <c r="O55" s="55"/>
      <c r="P55" s="55"/>
      <c r="Q55" s="55"/>
    </row>
    <row r="56" spans="2:17" ht="30" customHeight="1" x14ac:dyDescent="0.3"/>
    <row r="57" spans="2:17" ht="30" customHeight="1" x14ac:dyDescent="0.3"/>
  </sheetData>
  <sheetProtection selectLockedCells="1" selectUnlockedCells="1"/>
  <mergeCells count="74">
    <mergeCell ref="B1:Q1"/>
    <mergeCell ref="B2:Q2"/>
    <mergeCell ref="B3:Q3"/>
    <mergeCell ref="B5:H5"/>
    <mergeCell ref="B6:H6"/>
    <mergeCell ref="B7:H7"/>
    <mergeCell ref="B8:H8"/>
    <mergeCell ref="B14:Q14"/>
    <mergeCell ref="B15:C16"/>
    <mergeCell ref="D15:E16"/>
    <mergeCell ref="F15:G15"/>
    <mergeCell ref="H15:I15"/>
    <mergeCell ref="J15:K15"/>
    <mergeCell ref="L15:M15"/>
    <mergeCell ref="N15:O15"/>
    <mergeCell ref="P15:Q15"/>
    <mergeCell ref="B17:Q17"/>
    <mergeCell ref="B18:B19"/>
    <mergeCell ref="D18:E18"/>
    <mergeCell ref="D19:E19"/>
    <mergeCell ref="B20:B21"/>
    <mergeCell ref="D20:E20"/>
    <mergeCell ref="D21:E21"/>
    <mergeCell ref="D22:E22"/>
    <mergeCell ref="B30:Q30"/>
    <mergeCell ref="B23:B24"/>
    <mergeCell ref="D23:E23"/>
    <mergeCell ref="D24:E24"/>
    <mergeCell ref="B25:B26"/>
    <mergeCell ref="B35:B36"/>
    <mergeCell ref="D35:E35"/>
    <mergeCell ref="D36:E36"/>
    <mergeCell ref="B31:B32"/>
    <mergeCell ref="D31:E31"/>
    <mergeCell ref="D32:E32"/>
    <mergeCell ref="B33:B34"/>
    <mergeCell ref="D33:E33"/>
    <mergeCell ref="D34:E34"/>
    <mergeCell ref="B37:E37"/>
    <mergeCell ref="B38:C38"/>
    <mergeCell ref="D38:F38"/>
    <mergeCell ref="G38:H38"/>
    <mergeCell ref="I38:J38"/>
    <mergeCell ref="K38:L38"/>
    <mergeCell ref="M38:Q38"/>
    <mergeCell ref="B40:C41"/>
    <mergeCell ref="D40:E41"/>
    <mergeCell ref="F40:G40"/>
    <mergeCell ref="H40:I40"/>
    <mergeCell ref="J40:K40"/>
    <mergeCell ref="L40:M40"/>
    <mergeCell ref="N40:O40"/>
    <mergeCell ref="P40:Q40"/>
    <mergeCell ref="B42:B43"/>
    <mergeCell ref="D42:E42"/>
    <mergeCell ref="D43:E43"/>
    <mergeCell ref="B44:B45"/>
    <mergeCell ref="D44:E44"/>
    <mergeCell ref="D45:E45"/>
    <mergeCell ref="B46:E46"/>
    <mergeCell ref="B49:Q49"/>
    <mergeCell ref="B51:Q52"/>
    <mergeCell ref="B47:C47"/>
    <mergeCell ref="D47:F47"/>
    <mergeCell ref="G47:H47"/>
    <mergeCell ref="I47:J47"/>
    <mergeCell ref="K47:L47"/>
    <mergeCell ref="M47:Q47"/>
    <mergeCell ref="B27:B28"/>
    <mergeCell ref="D27:E27"/>
    <mergeCell ref="D28:E28"/>
    <mergeCell ref="B29:Q29"/>
    <mergeCell ref="D25:E25"/>
    <mergeCell ref="D26:E26"/>
  </mergeCells>
  <hyperlinks>
    <hyperlink ref="J8" r:id="rId1"/>
  </hyperlinks>
  <pageMargins left="0.47916666666666669" right="0.27777777777777779" top="0.36249999999999999" bottom="0.34027777777777779" header="0.51180555555555551" footer="0.51180555555555551"/>
  <pageSetup paperSize="9" scale="56" firstPageNumber="0"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COMMANDE</vt:lpstr>
      <vt:lpstr>COMMANDE!Zone_d_impression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Julien Morel</cp:lastModifiedBy>
  <cp:lastPrinted>2024-10-04T17:01:22Z</cp:lastPrinted>
  <dcterms:created xsi:type="dcterms:W3CDTF">2024-03-26T16:24:59Z</dcterms:created>
  <dcterms:modified xsi:type="dcterms:W3CDTF">2024-10-07T19:04:33Z</dcterms:modified>
</cp:coreProperties>
</file>